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IMPORTS PER HARBOUR" sheetId="5" r:id="rId5"/>
    <sheet name="EXPORT PER HARBOUR" sheetId="6" r:id="rId6"/>
  </sheets>
  <definedNames/>
  <calcPr fullCalcOnLoad="1"/>
</workbook>
</file>

<file path=xl/sharedStrings.xml><?xml version="1.0" encoding="utf-8"?>
<sst xmlns="http://schemas.openxmlformats.org/spreadsheetml/2006/main" count="172" uniqueCount="49">
  <si>
    <t>WHEAT: RSA EXPORTS - 2018/19 SEASON</t>
  </si>
  <si>
    <t>KORING: RSA UITVOERE - 2018/19 SEISOEN</t>
  </si>
  <si>
    <t/>
  </si>
  <si>
    <t>Week</t>
  </si>
  <si>
    <t>BOTSWANA</t>
  </si>
  <si>
    <t>LESOTHO</t>
  </si>
  <si>
    <t>NAMIBIA</t>
  </si>
  <si>
    <t>ZIMBABWE</t>
  </si>
  <si>
    <t>Total/Totaal</t>
  </si>
  <si>
    <t>29 Sep - 05 Oct/Okt 2018</t>
  </si>
  <si>
    <t>06 Oct/Okt - 12 Oct/Okt 2018</t>
  </si>
  <si>
    <t>13 Oct/Okt - 19 Oct/Okt 2018</t>
  </si>
  <si>
    <t>20 Oct/Okt - 26 Oct/Okt 2018</t>
  </si>
  <si>
    <t>27 Oct/Okt - 02 Nov 2018</t>
  </si>
  <si>
    <t>03 Nov - 09 Nov 2018</t>
  </si>
  <si>
    <t>10 Nov - 16 Nov 2018</t>
  </si>
  <si>
    <t>17 Nov - 23 Nov 2018</t>
  </si>
  <si>
    <t>24 Nov - 30 Nov 2018</t>
  </si>
  <si>
    <t>01 Dec/Des - 07 Dec/Des 2018</t>
  </si>
  <si>
    <t>08 Dec/Des - 14 Dec/Des 2018</t>
  </si>
  <si>
    <t>15 Dec/Des - 21 Dec/Des 2018</t>
  </si>
  <si>
    <t>22 Dec/Des - 28 Dec/Des 2018</t>
  </si>
  <si>
    <t>29 Dec/Des - 04 Jan 2019</t>
  </si>
  <si>
    <t>05 Jan - 11 Jan 2019</t>
  </si>
  <si>
    <t>12 Jan - 18 Jan 2019</t>
  </si>
  <si>
    <t>Total</t>
  </si>
  <si>
    <t>WHEAT: WEEKLY IMPORTS FOR RSA - 2018/19 SEASON</t>
  </si>
  <si>
    <t>KORING: WEEKLIKSE INVOERE VIR RSA - 2018/19 SEISOEN</t>
  </si>
  <si>
    <t>ARGENTINA</t>
  </si>
  <si>
    <t>CANADA</t>
  </si>
  <si>
    <t>RUSSIAN FEDERATION</t>
  </si>
  <si>
    <t>UKRAINE</t>
  </si>
  <si>
    <t>UNITED STATES</t>
  </si>
  <si>
    <t>WHEAT: WEEKLY IMPORTS FOR OTHER COUNTRIES - 2018/19 SEASON</t>
  </si>
  <si>
    <t>KORING: WEEKLIKSE INVOERE VIR ANDER LANDE - 2018/19 SEISOEN</t>
  </si>
  <si>
    <t>WHEAT: EXPORTS OF IMPORTED WHEAT - 2018/19 SEASON</t>
  </si>
  <si>
    <t>KORING: UITVOERE VAN INGEVOERDE KORING - 2018/19 SEISOEN</t>
  </si>
  <si>
    <t>SWAZILAND</t>
  </si>
  <si>
    <t>WHEAT: WEEKLY IMPORT PER HARBOUR - 2018/19 SEASON</t>
  </si>
  <si>
    <t>KORING: WEEKLIKSE INVOER PER HAWE - 2018/19 SEISOEN</t>
  </si>
  <si>
    <t>Cape Town</t>
  </si>
  <si>
    <t>Durban</t>
  </si>
  <si>
    <t>East London</t>
  </si>
  <si>
    <t>Port Elizabeth</t>
  </si>
  <si>
    <t>Richards Bay</t>
  </si>
  <si>
    <t>WHEAT: WEEKLY EXPORT PER HARBOUR - 2018/19 SEASON</t>
  </si>
  <si>
    <t>KORING: WEEKLIKSE UITVOER PER HAWE - 2018/19 SEISOEN</t>
  </si>
  <si>
    <t>*Includes: Imports for RSA and Other Countries</t>
  </si>
  <si>
    <t>*Sluit in: Invoer vir RSA en Ander Lande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</si>
</sst>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NumberFormat="1" applyFont="1" applyAlignment="1">
      <alignment/>
    </xf>
    <xf numFmtId="0" fontId="39" fillId="0" borderId="10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right"/>
    </xf>
    <xf numFmtId="3" fontId="39" fillId="0" borderId="10" xfId="0" applyNumberFormat="1" applyFont="1" applyBorder="1" applyAlignment="1">
      <alignment horizontal="right"/>
    </xf>
    <xf numFmtId="0" fontId="41" fillId="0" borderId="11" xfId="0" applyNumberFormat="1" applyFont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39" fillId="0" borderId="11" xfId="0" applyNumberFormat="1" applyFont="1" applyBorder="1" applyAlignment="1">
      <alignment horizontal="left"/>
    </xf>
    <xf numFmtId="0" fontId="39" fillId="0" borderId="12" xfId="0" applyNumberFormat="1" applyFont="1" applyBorder="1" applyAlignment="1">
      <alignment horizontal="left"/>
    </xf>
    <xf numFmtId="0" fontId="39" fillId="0" borderId="13" xfId="0" applyNumberFormat="1" applyFont="1" applyBorder="1" applyAlignment="1">
      <alignment horizontal="left"/>
    </xf>
    <xf numFmtId="0" fontId="21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695325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685800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647700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485775</xdr:colOff>
      <xdr:row>4</xdr:row>
      <xdr:rowOff>28575</xdr:rowOff>
    </xdr:to>
    <xdr:pic>
      <xdr:nvPicPr>
        <xdr:cNvPr id="1" name="LogoEXPORTS OF IMPORTED WH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4</xdr:row>
      <xdr:rowOff>28575</xdr:rowOff>
    </xdr:to>
    <xdr:pic>
      <xdr:nvPicPr>
        <xdr:cNvPr id="1" name="Logo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704850</xdr:colOff>
      <xdr:row>4</xdr:row>
      <xdr:rowOff>28575</xdr:rowOff>
    </xdr:to>
    <xdr:pic>
      <xdr:nvPicPr>
        <xdr:cNvPr id="1" name="Logo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26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6" sqref="B26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2.8515625" style="0" customWidth="1"/>
    <col min="4" max="4" width="11.00390625" style="0" customWidth="1"/>
    <col min="5" max="5" width="10.28125" style="0" customWidth="1"/>
    <col min="6" max="6" width="12.57421875" style="0" customWidth="1"/>
    <col min="7" max="8" width="11.8515625" style="0" customWidth="1"/>
  </cols>
  <sheetData>
    <row r="6" spans="1:8" ht="15.75">
      <c r="A6" s="4" t="s">
        <v>0</v>
      </c>
      <c r="B6" s="5"/>
      <c r="C6" s="5"/>
      <c r="D6" s="5"/>
      <c r="E6" s="5"/>
      <c r="F6" s="5"/>
      <c r="G6" s="5"/>
      <c r="H6" s="6"/>
    </row>
    <row r="7" spans="1:8" ht="15.75">
      <c r="A7" s="4" t="s">
        <v>1</v>
      </c>
      <c r="B7" s="5"/>
      <c r="C7" s="5"/>
      <c r="D7" s="5"/>
      <c r="E7" s="5"/>
      <c r="F7" s="5"/>
      <c r="G7" s="5"/>
      <c r="H7" s="6"/>
    </row>
    <row r="8" spans="1:8" ht="15">
      <c r="A8" s="7" t="s">
        <v>2</v>
      </c>
      <c r="B8" s="8"/>
      <c r="C8" s="8"/>
      <c r="D8" s="8"/>
      <c r="E8" s="8"/>
      <c r="F8" s="8"/>
      <c r="G8" s="8"/>
      <c r="H8" s="9"/>
    </row>
    <row r="9" spans="1:8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8</v>
      </c>
    </row>
    <row r="10" spans="1:8" ht="15">
      <c r="A10" s="3">
        <v>1</v>
      </c>
      <c r="B10" s="3" t="s">
        <v>9</v>
      </c>
      <c r="C10" s="2">
        <v>239</v>
      </c>
      <c r="D10" s="2">
        <v>0</v>
      </c>
      <c r="E10" s="2">
        <v>249</v>
      </c>
      <c r="F10" s="2">
        <v>383</v>
      </c>
      <c r="G10" s="3">
        <f>SUM(C10:F10)</f>
        <v>871</v>
      </c>
      <c r="H10" s="3">
        <f>G10</f>
        <v>871</v>
      </c>
    </row>
    <row r="11" spans="1:8" ht="15">
      <c r="A11" s="3">
        <v>2</v>
      </c>
      <c r="B11" s="3" t="s">
        <v>10</v>
      </c>
      <c r="C11" s="2">
        <v>854</v>
      </c>
      <c r="D11" s="2">
        <v>0</v>
      </c>
      <c r="E11" s="2">
        <v>0</v>
      </c>
      <c r="F11" s="2">
        <v>477</v>
      </c>
      <c r="G11" s="3">
        <f>SUM(C11:F11)</f>
        <v>1331</v>
      </c>
      <c r="H11" s="3">
        <f aca="true" t="shared" si="0" ref="H11:H25">G11+H10</f>
        <v>2202</v>
      </c>
    </row>
    <row r="12" spans="1:8" ht="15">
      <c r="A12" s="3">
        <v>3</v>
      </c>
      <c r="B12" s="3" t="s">
        <v>11</v>
      </c>
      <c r="C12" s="2">
        <v>0</v>
      </c>
      <c r="D12" s="2">
        <v>0</v>
      </c>
      <c r="E12" s="2">
        <v>0</v>
      </c>
      <c r="F12" s="2">
        <v>0</v>
      </c>
      <c r="G12" s="3">
        <f>SUM(C12:F12)</f>
        <v>0</v>
      </c>
      <c r="H12" s="3">
        <f t="shared" si="0"/>
        <v>2202</v>
      </c>
    </row>
    <row r="13" spans="1:8" ht="15">
      <c r="A13" s="3">
        <v>4</v>
      </c>
      <c r="B13" s="3" t="s">
        <v>12</v>
      </c>
      <c r="C13" s="2">
        <v>30</v>
      </c>
      <c r="D13" s="2">
        <v>0</v>
      </c>
      <c r="E13" s="2">
        <v>0</v>
      </c>
      <c r="F13" s="2">
        <v>0</v>
      </c>
      <c r="G13" s="3">
        <f>SUM(C13:F13)</f>
        <v>30</v>
      </c>
      <c r="H13" s="3">
        <f t="shared" si="0"/>
        <v>2232</v>
      </c>
    </row>
    <row r="14" spans="1:8" ht="15">
      <c r="A14" s="3">
        <v>5</v>
      </c>
      <c r="B14" s="3" t="s">
        <v>13</v>
      </c>
      <c r="C14" s="2">
        <v>30</v>
      </c>
      <c r="D14" s="2">
        <v>0</v>
      </c>
      <c r="E14" s="2">
        <v>616</v>
      </c>
      <c r="F14" s="2">
        <v>0</v>
      </c>
      <c r="G14" s="3">
        <f>SUM(C14:F14)</f>
        <v>646</v>
      </c>
      <c r="H14" s="3">
        <f t="shared" si="0"/>
        <v>2878</v>
      </c>
    </row>
    <row r="15" spans="1:8" ht="15">
      <c r="A15" s="3">
        <v>6</v>
      </c>
      <c r="B15" s="3" t="s">
        <v>14</v>
      </c>
      <c r="C15" s="2">
        <v>29</v>
      </c>
      <c r="D15" s="2">
        <v>0</v>
      </c>
      <c r="E15" s="2">
        <v>440</v>
      </c>
      <c r="F15" s="2">
        <v>0</v>
      </c>
      <c r="G15" s="3">
        <f>SUM(C15:F15)</f>
        <v>469</v>
      </c>
      <c r="H15" s="3">
        <f t="shared" si="0"/>
        <v>3347</v>
      </c>
    </row>
    <row r="16" spans="1:8" ht="15">
      <c r="A16" s="3">
        <v>7</v>
      </c>
      <c r="B16" s="3" t="s">
        <v>15</v>
      </c>
      <c r="C16" s="2">
        <v>0</v>
      </c>
      <c r="D16" s="2">
        <v>0</v>
      </c>
      <c r="E16" s="2">
        <v>383</v>
      </c>
      <c r="F16" s="2">
        <v>0</v>
      </c>
      <c r="G16" s="3">
        <f>SUM(C16:F16)</f>
        <v>383</v>
      </c>
      <c r="H16" s="3">
        <f t="shared" si="0"/>
        <v>3730</v>
      </c>
    </row>
    <row r="17" spans="1:8" ht="15">
      <c r="A17" s="3">
        <v>8</v>
      </c>
      <c r="B17" s="3" t="s">
        <v>16</v>
      </c>
      <c r="C17" s="2">
        <v>0</v>
      </c>
      <c r="D17" s="2">
        <v>0</v>
      </c>
      <c r="E17" s="2">
        <v>0</v>
      </c>
      <c r="F17" s="2">
        <v>0</v>
      </c>
      <c r="G17" s="3">
        <f>SUM(C17:F17)</f>
        <v>0</v>
      </c>
      <c r="H17" s="3">
        <f t="shared" si="0"/>
        <v>3730</v>
      </c>
    </row>
    <row r="18" spans="1:8" ht="15">
      <c r="A18" s="3">
        <v>9</v>
      </c>
      <c r="B18" s="3" t="s">
        <v>17</v>
      </c>
      <c r="C18" s="2">
        <v>265</v>
      </c>
      <c r="D18" s="2">
        <v>0</v>
      </c>
      <c r="E18" s="2">
        <v>0</v>
      </c>
      <c r="F18" s="2">
        <v>69</v>
      </c>
      <c r="G18" s="3">
        <f>SUM(C18:F18)</f>
        <v>334</v>
      </c>
      <c r="H18" s="3">
        <f t="shared" si="0"/>
        <v>4064</v>
      </c>
    </row>
    <row r="19" spans="1:8" ht="15">
      <c r="A19" s="3">
        <v>10</v>
      </c>
      <c r="B19" s="3" t="s">
        <v>18</v>
      </c>
      <c r="C19" s="2">
        <v>140</v>
      </c>
      <c r="D19" s="2">
        <v>308</v>
      </c>
      <c r="E19" s="2">
        <v>0</v>
      </c>
      <c r="F19" s="2">
        <v>515</v>
      </c>
      <c r="G19" s="3">
        <f>SUM(C19:F19)</f>
        <v>963</v>
      </c>
      <c r="H19" s="3">
        <f t="shared" si="0"/>
        <v>5027</v>
      </c>
    </row>
    <row r="20" spans="1:8" ht="15">
      <c r="A20" s="3">
        <v>11</v>
      </c>
      <c r="B20" s="3" t="s">
        <v>19</v>
      </c>
      <c r="C20" s="2">
        <v>789</v>
      </c>
      <c r="D20" s="2">
        <v>1760</v>
      </c>
      <c r="E20" s="2">
        <v>0</v>
      </c>
      <c r="F20" s="2">
        <v>205</v>
      </c>
      <c r="G20" s="3">
        <f>SUM(C20:F20)</f>
        <v>2754</v>
      </c>
      <c r="H20" s="3">
        <f t="shared" si="0"/>
        <v>7781</v>
      </c>
    </row>
    <row r="21" spans="1:8" ht="15">
      <c r="A21" s="3">
        <v>12</v>
      </c>
      <c r="B21" s="3" t="s">
        <v>20</v>
      </c>
      <c r="C21" s="2">
        <v>778</v>
      </c>
      <c r="D21" s="2">
        <v>880</v>
      </c>
      <c r="E21" s="2">
        <v>0</v>
      </c>
      <c r="F21" s="2">
        <v>172</v>
      </c>
      <c r="G21" s="3">
        <f>SUM(C21:F21)</f>
        <v>1830</v>
      </c>
      <c r="H21" s="3">
        <f t="shared" si="0"/>
        <v>9611</v>
      </c>
    </row>
    <row r="22" spans="1:8" ht="15">
      <c r="A22" s="3">
        <v>13</v>
      </c>
      <c r="B22" s="3" t="s">
        <v>21</v>
      </c>
      <c r="C22" s="2">
        <v>0</v>
      </c>
      <c r="D22" s="2">
        <v>2068</v>
      </c>
      <c r="E22" s="2">
        <v>0</v>
      </c>
      <c r="F22" s="2">
        <v>103</v>
      </c>
      <c r="G22" s="3">
        <f>SUM(C22:F22)</f>
        <v>2171</v>
      </c>
      <c r="H22" s="3">
        <f t="shared" si="0"/>
        <v>11782</v>
      </c>
    </row>
    <row r="23" spans="1:8" ht="15">
      <c r="A23" s="3">
        <v>14</v>
      </c>
      <c r="B23" s="3" t="s">
        <v>22</v>
      </c>
      <c r="C23" s="2">
        <v>459</v>
      </c>
      <c r="D23" s="2">
        <v>0</v>
      </c>
      <c r="E23" s="2">
        <v>0</v>
      </c>
      <c r="F23" s="2">
        <v>70</v>
      </c>
      <c r="G23" s="3">
        <f>SUM(C23:F23)</f>
        <v>529</v>
      </c>
      <c r="H23" s="3">
        <f t="shared" si="0"/>
        <v>12311</v>
      </c>
    </row>
    <row r="24" spans="1:8" ht="15">
      <c r="A24" s="3">
        <v>15</v>
      </c>
      <c r="B24" s="3" t="s">
        <v>23</v>
      </c>
      <c r="C24" s="2">
        <v>1522</v>
      </c>
      <c r="D24" s="2">
        <v>1264</v>
      </c>
      <c r="E24" s="2">
        <v>0</v>
      </c>
      <c r="F24" s="2">
        <v>34</v>
      </c>
      <c r="G24" s="3">
        <f>SUM(C24:F24)</f>
        <v>2820</v>
      </c>
      <c r="H24" s="3">
        <f t="shared" si="0"/>
        <v>15131</v>
      </c>
    </row>
    <row r="25" spans="1:8" ht="15">
      <c r="A25" s="3">
        <v>16</v>
      </c>
      <c r="B25" s="3" t="s">
        <v>24</v>
      </c>
      <c r="C25" s="2">
        <v>2780</v>
      </c>
      <c r="D25" s="2">
        <v>1921</v>
      </c>
      <c r="E25" s="2">
        <v>0</v>
      </c>
      <c r="F25" s="2">
        <v>0</v>
      </c>
      <c r="G25" s="3">
        <f>SUM(C25:F25)</f>
        <v>4701</v>
      </c>
      <c r="H25" s="3">
        <f t="shared" si="0"/>
        <v>19832</v>
      </c>
    </row>
    <row r="26" spans="1:8" ht="15">
      <c r="A26" s="3" t="s">
        <v>2</v>
      </c>
      <c r="B26" s="3" t="s">
        <v>25</v>
      </c>
      <c r="C26" s="3">
        <f>SUM(C10:C25)</f>
        <v>7915</v>
      </c>
      <c r="D26" s="3">
        <f>SUM(D10:D25)</f>
        <v>8201</v>
      </c>
      <c r="E26" s="3">
        <f>SUM(E10:E25)</f>
        <v>1688</v>
      </c>
      <c r="F26" s="3">
        <f>SUM(F10:F25)</f>
        <v>2028</v>
      </c>
      <c r="G26" s="3">
        <f>SUM(G10:G25)</f>
        <v>19832</v>
      </c>
      <c r="H26" s="3"/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6"/>
  <sheetViews>
    <sheetView zoomScalePageLayoutView="0" workbookViewId="0" topLeftCell="A1">
      <pane xSplit="2" ySplit="9" topLeftCell="C10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3.28125" style="0" customWidth="1"/>
    <col min="4" max="4" width="10.00390625" style="0" customWidth="1"/>
    <col min="5" max="5" width="23.57421875" style="0" customWidth="1"/>
    <col min="6" max="6" width="10.57421875" style="0" customWidth="1"/>
    <col min="7" max="7" width="17.00390625" style="0" customWidth="1"/>
    <col min="8" max="9" width="11.8515625" style="0" customWidth="1"/>
  </cols>
  <sheetData>
    <row r="6" spans="1:9" ht="15.75">
      <c r="A6" s="4" t="s">
        <v>26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27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28</v>
      </c>
      <c r="D9" s="1" t="s">
        <v>29</v>
      </c>
      <c r="E9" s="1" t="s">
        <v>30</v>
      </c>
      <c r="F9" s="1" t="s">
        <v>31</v>
      </c>
      <c r="G9" s="1" t="s">
        <v>32</v>
      </c>
      <c r="H9" s="1" t="s">
        <v>8</v>
      </c>
      <c r="I9" s="1" t="s">
        <v>8</v>
      </c>
    </row>
    <row r="10" spans="1:9" ht="15">
      <c r="A10" s="3">
        <v>1</v>
      </c>
      <c r="B10" s="3" t="s">
        <v>9</v>
      </c>
      <c r="C10" s="2">
        <v>0</v>
      </c>
      <c r="D10" s="2">
        <v>0</v>
      </c>
      <c r="E10" s="2">
        <v>4656</v>
      </c>
      <c r="F10" s="2">
        <v>0</v>
      </c>
      <c r="G10" s="2">
        <v>0</v>
      </c>
      <c r="H10" s="3">
        <f>SUM(C10:G10)</f>
        <v>4656</v>
      </c>
      <c r="I10" s="3">
        <f>H10</f>
        <v>4656</v>
      </c>
    </row>
    <row r="11" spans="1:9" ht="15">
      <c r="A11" s="3">
        <v>2</v>
      </c>
      <c r="B11" s="3" t="s">
        <v>10</v>
      </c>
      <c r="C11" s="2">
        <v>0</v>
      </c>
      <c r="D11" s="2">
        <v>12557</v>
      </c>
      <c r="E11" s="2">
        <v>0</v>
      </c>
      <c r="F11" s="2">
        <v>0</v>
      </c>
      <c r="G11" s="2">
        <v>0</v>
      </c>
      <c r="H11" s="3">
        <f>SUM(C11:G11)</f>
        <v>12557</v>
      </c>
      <c r="I11" s="3">
        <f aca="true" t="shared" si="0" ref="I11:I25">H11+I10</f>
        <v>17213</v>
      </c>
    </row>
    <row r="12" spans="1:9" ht="15">
      <c r="A12" s="3">
        <v>3</v>
      </c>
      <c r="B12" s="3" t="s">
        <v>11</v>
      </c>
      <c r="C12" s="2">
        <v>0</v>
      </c>
      <c r="D12" s="2">
        <v>6449</v>
      </c>
      <c r="E12" s="2">
        <v>239</v>
      </c>
      <c r="F12" s="2">
        <v>0</v>
      </c>
      <c r="G12" s="2">
        <v>0</v>
      </c>
      <c r="H12" s="3">
        <f>SUM(C12:G12)</f>
        <v>6688</v>
      </c>
      <c r="I12" s="3">
        <f t="shared" si="0"/>
        <v>23901</v>
      </c>
    </row>
    <row r="13" spans="1:9" ht="15">
      <c r="A13" s="3">
        <v>4</v>
      </c>
      <c r="B13" s="3" t="s">
        <v>12</v>
      </c>
      <c r="C13" s="2">
        <v>0</v>
      </c>
      <c r="D13" s="2">
        <v>15972</v>
      </c>
      <c r="E13" s="2">
        <v>16161</v>
      </c>
      <c r="F13" s="2">
        <v>0</v>
      </c>
      <c r="G13" s="2">
        <v>0</v>
      </c>
      <c r="H13" s="3">
        <f>SUM(C13:G13)</f>
        <v>32133</v>
      </c>
      <c r="I13" s="3">
        <f t="shared" si="0"/>
        <v>56034</v>
      </c>
    </row>
    <row r="14" spans="1:9" ht="15">
      <c r="A14" s="3">
        <v>5</v>
      </c>
      <c r="B14" s="3" t="s">
        <v>13</v>
      </c>
      <c r="C14" s="2">
        <v>0</v>
      </c>
      <c r="D14" s="2">
        <v>0</v>
      </c>
      <c r="E14" s="2">
        <v>5115</v>
      </c>
      <c r="F14" s="2">
        <v>5098</v>
      </c>
      <c r="G14" s="2">
        <v>0</v>
      </c>
      <c r="H14" s="3">
        <f>SUM(C14:G14)</f>
        <v>10213</v>
      </c>
      <c r="I14" s="3">
        <f t="shared" si="0"/>
        <v>66247</v>
      </c>
    </row>
    <row r="15" spans="1:9" ht="15">
      <c r="A15" s="3">
        <v>6</v>
      </c>
      <c r="B15" s="3" t="s">
        <v>14</v>
      </c>
      <c r="C15" s="2">
        <v>0</v>
      </c>
      <c r="D15" s="2">
        <v>0</v>
      </c>
      <c r="E15" s="2">
        <v>0</v>
      </c>
      <c r="F15" s="2">
        <v>17665</v>
      </c>
      <c r="G15" s="2">
        <v>0</v>
      </c>
      <c r="H15" s="3">
        <f>SUM(C15:G15)</f>
        <v>17665</v>
      </c>
      <c r="I15" s="3">
        <f t="shared" si="0"/>
        <v>83912</v>
      </c>
    </row>
    <row r="16" spans="1:9" ht="15">
      <c r="A16" s="3">
        <v>7</v>
      </c>
      <c r="B16" s="3" t="s">
        <v>15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>SUM(C16:G16)</f>
        <v>0</v>
      </c>
      <c r="I16" s="3">
        <f t="shared" si="0"/>
        <v>83912</v>
      </c>
    </row>
    <row r="17" spans="1:9" ht="15">
      <c r="A17" s="3">
        <v>8</v>
      </c>
      <c r="B17" s="3" t="s">
        <v>16</v>
      </c>
      <c r="C17" s="2">
        <v>0</v>
      </c>
      <c r="D17" s="2">
        <v>0</v>
      </c>
      <c r="E17" s="2">
        <v>2915</v>
      </c>
      <c r="F17" s="2">
        <v>0</v>
      </c>
      <c r="G17" s="2">
        <v>0</v>
      </c>
      <c r="H17" s="3">
        <f>SUM(C17:G17)</f>
        <v>2915</v>
      </c>
      <c r="I17" s="3">
        <f t="shared" si="0"/>
        <v>86827</v>
      </c>
    </row>
    <row r="18" spans="1:9" ht="15">
      <c r="A18" s="3">
        <v>9</v>
      </c>
      <c r="B18" s="3" t="s">
        <v>17</v>
      </c>
      <c r="C18" s="2">
        <v>0</v>
      </c>
      <c r="D18" s="2">
        <v>0</v>
      </c>
      <c r="E18" s="2">
        <v>54264</v>
      </c>
      <c r="F18" s="2">
        <v>0</v>
      </c>
      <c r="G18" s="2">
        <v>0</v>
      </c>
      <c r="H18" s="3">
        <f>SUM(C18:G18)</f>
        <v>54264</v>
      </c>
      <c r="I18" s="3">
        <f t="shared" si="0"/>
        <v>141091</v>
      </c>
    </row>
    <row r="19" spans="1:9" ht="15">
      <c r="A19" s="3">
        <v>10</v>
      </c>
      <c r="B19" s="3" t="s">
        <v>18</v>
      </c>
      <c r="C19" s="2">
        <v>0</v>
      </c>
      <c r="D19" s="2">
        <v>0</v>
      </c>
      <c r="E19" s="2">
        <v>0</v>
      </c>
      <c r="F19" s="2">
        <v>0</v>
      </c>
      <c r="G19" s="2">
        <v>7950</v>
      </c>
      <c r="H19" s="3">
        <f>SUM(C19:G19)</f>
        <v>7950</v>
      </c>
      <c r="I19" s="3">
        <f t="shared" si="0"/>
        <v>149041</v>
      </c>
    </row>
    <row r="20" spans="1:9" ht="15">
      <c r="A20" s="3">
        <v>11</v>
      </c>
      <c r="B20" s="3" t="s">
        <v>19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>SUM(C20:G20)</f>
        <v>0</v>
      </c>
      <c r="I20" s="3">
        <f t="shared" si="0"/>
        <v>149041</v>
      </c>
    </row>
    <row r="21" spans="1:9" ht="15">
      <c r="A21" s="3">
        <v>12</v>
      </c>
      <c r="B21" s="3" t="s">
        <v>20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>SUM(C21:G21)</f>
        <v>0</v>
      </c>
      <c r="I21" s="3">
        <f t="shared" si="0"/>
        <v>149041</v>
      </c>
    </row>
    <row r="22" spans="1:9" ht="15">
      <c r="A22" s="3">
        <v>13</v>
      </c>
      <c r="B22" s="3" t="s">
        <v>21</v>
      </c>
      <c r="C22" s="2">
        <v>2071</v>
      </c>
      <c r="D22" s="2">
        <v>0</v>
      </c>
      <c r="E22" s="2">
        <v>0</v>
      </c>
      <c r="F22" s="2">
        <v>0</v>
      </c>
      <c r="G22" s="2">
        <v>0</v>
      </c>
      <c r="H22" s="3">
        <f>SUM(C22:G22)</f>
        <v>2071</v>
      </c>
      <c r="I22" s="3">
        <f t="shared" si="0"/>
        <v>151112</v>
      </c>
    </row>
    <row r="23" spans="1:9" ht="15">
      <c r="A23" s="3">
        <v>14</v>
      </c>
      <c r="B23" s="3" t="s">
        <v>22</v>
      </c>
      <c r="C23" s="2">
        <v>11611</v>
      </c>
      <c r="D23" s="2">
        <v>0</v>
      </c>
      <c r="E23" s="2">
        <v>0</v>
      </c>
      <c r="F23" s="2">
        <v>0</v>
      </c>
      <c r="G23" s="2">
        <v>0</v>
      </c>
      <c r="H23" s="3">
        <f>SUM(C23:G23)</f>
        <v>11611</v>
      </c>
      <c r="I23" s="3">
        <f t="shared" si="0"/>
        <v>162723</v>
      </c>
    </row>
    <row r="24" spans="1:9" ht="15">
      <c r="A24" s="3">
        <v>15</v>
      </c>
      <c r="B24" s="3" t="s">
        <v>23</v>
      </c>
      <c r="C24" s="2">
        <v>21794</v>
      </c>
      <c r="D24" s="2">
        <v>0</v>
      </c>
      <c r="E24" s="2">
        <v>0</v>
      </c>
      <c r="F24" s="2">
        <v>0</v>
      </c>
      <c r="G24" s="2">
        <v>0</v>
      </c>
      <c r="H24" s="3">
        <f>SUM(C24:G24)</f>
        <v>21794</v>
      </c>
      <c r="I24" s="3">
        <f t="shared" si="0"/>
        <v>184517</v>
      </c>
    </row>
    <row r="25" spans="1:9" ht="15">
      <c r="A25" s="3">
        <v>16</v>
      </c>
      <c r="B25" s="3" t="s">
        <v>24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>SUM(C25:G25)</f>
        <v>0</v>
      </c>
      <c r="I25" s="3">
        <f t="shared" si="0"/>
        <v>184517</v>
      </c>
    </row>
    <row r="26" spans="1:9" ht="15">
      <c r="A26" s="3" t="s">
        <v>2</v>
      </c>
      <c r="B26" s="3" t="s">
        <v>25</v>
      </c>
      <c r="C26" s="3">
        <f>SUM(C10:C25)</f>
        <v>35476</v>
      </c>
      <c r="D26" s="3">
        <f>SUM(D10:D25)</f>
        <v>34978</v>
      </c>
      <c r="E26" s="3">
        <f>SUM(E10:E25)</f>
        <v>83350</v>
      </c>
      <c r="F26" s="3">
        <f>SUM(F10:F25)</f>
        <v>22763</v>
      </c>
      <c r="G26" s="3">
        <f>SUM(G10:G25)</f>
        <v>7950</v>
      </c>
      <c r="H26" s="3">
        <f>SUM(H10:H25)</f>
        <v>184517</v>
      </c>
      <c r="I26" s="3"/>
    </row>
  </sheetData>
  <sheetProtection/>
  <mergeCells count="3"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G26"/>
  <sheetViews>
    <sheetView zoomScalePageLayoutView="0" workbookViewId="0" topLeftCell="A1">
      <pane xSplit="2" ySplit="9" topLeftCell="C10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3.28125" style="0" customWidth="1"/>
    <col min="4" max="4" width="23.57421875" style="0" customWidth="1"/>
    <col min="5" max="5" width="10.57421875" style="0" customWidth="1"/>
    <col min="6" max="7" width="11.8515625" style="0" customWidth="1"/>
  </cols>
  <sheetData>
    <row r="6" spans="1:7" ht="15.75">
      <c r="A6" s="4" t="s">
        <v>33</v>
      </c>
      <c r="B6" s="5"/>
      <c r="C6" s="5"/>
      <c r="D6" s="5"/>
      <c r="E6" s="5"/>
      <c r="F6" s="5"/>
      <c r="G6" s="6"/>
    </row>
    <row r="7" spans="1:7" ht="15.75">
      <c r="A7" s="4" t="s">
        <v>34</v>
      </c>
      <c r="B7" s="5"/>
      <c r="C7" s="5"/>
      <c r="D7" s="5"/>
      <c r="E7" s="5"/>
      <c r="F7" s="5"/>
      <c r="G7" s="6"/>
    </row>
    <row r="8" spans="1:7" ht="15">
      <c r="A8" s="7" t="s">
        <v>2</v>
      </c>
      <c r="B8" s="8"/>
      <c r="C8" s="8"/>
      <c r="D8" s="8"/>
      <c r="E8" s="8"/>
      <c r="F8" s="8"/>
      <c r="G8" s="9"/>
    </row>
    <row r="9" spans="1:7" ht="15">
      <c r="A9" s="1"/>
      <c r="B9" s="1" t="s">
        <v>3</v>
      </c>
      <c r="C9" s="1" t="s">
        <v>28</v>
      </c>
      <c r="D9" s="1" t="s">
        <v>30</v>
      </c>
      <c r="E9" s="1" t="s">
        <v>31</v>
      </c>
      <c r="F9" s="1" t="s">
        <v>8</v>
      </c>
      <c r="G9" s="1" t="s">
        <v>8</v>
      </c>
    </row>
    <row r="10" spans="1:7" ht="15">
      <c r="A10" s="3">
        <v>1</v>
      </c>
      <c r="B10" s="3" t="s">
        <v>9</v>
      </c>
      <c r="C10" s="2">
        <v>0</v>
      </c>
      <c r="D10" s="2">
        <v>0</v>
      </c>
      <c r="E10" s="2">
        <v>0</v>
      </c>
      <c r="F10" s="3">
        <f>SUM(C10:E10)</f>
        <v>0</v>
      </c>
      <c r="G10" s="3">
        <f>F10</f>
        <v>0</v>
      </c>
    </row>
    <row r="11" spans="1:7" ht="15">
      <c r="A11" s="3">
        <v>2</v>
      </c>
      <c r="B11" s="3" t="s">
        <v>10</v>
      </c>
      <c r="C11" s="2">
        <v>0</v>
      </c>
      <c r="D11" s="2">
        <v>0</v>
      </c>
      <c r="E11" s="2">
        <v>0</v>
      </c>
      <c r="F11" s="3">
        <f>SUM(C11:E11)</f>
        <v>0</v>
      </c>
      <c r="G11" s="3">
        <f aca="true" t="shared" si="0" ref="G11:G25">F11+G10</f>
        <v>0</v>
      </c>
    </row>
    <row r="12" spans="1:7" ht="15">
      <c r="A12" s="3">
        <v>3</v>
      </c>
      <c r="B12" s="3" t="s">
        <v>11</v>
      </c>
      <c r="C12" s="2">
        <v>0</v>
      </c>
      <c r="D12" s="2">
        <v>23611</v>
      </c>
      <c r="E12" s="2">
        <v>0</v>
      </c>
      <c r="F12" s="3">
        <f>SUM(C12:E12)</f>
        <v>23611</v>
      </c>
      <c r="G12" s="3">
        <f t="shared" si="0"/>
        <v>23611</v>
      </c>
    </row>
    <row r="13" spans="1:7" ht="15">
      <c r="A13" s="3">
        <v>4</v>
      </c>
      <c r="B13" s="3" t="s">
        <v>12</v>
      </c>
      <c r="C13" s="2">
        <v>0</v>
      </c>
      <c r="D13" s="2">
        <v>0</v>
      </c>
      <c r="E13" s="2">
        <v>0</v>
      </c>
      <c r="F13" s="3">
        <f>SUM(C13:E13)</f>
        <v>0</v>
      </c>
      <c r="G13" s="3">
        <f t="shared" si="0"/>
        <v>23611</v>
      </c>
    </row>
    <row r="14" spans="1:7" ht="15">
      <c r="A14" s="3">
        <v>5</v>
      </c>
      <c r="B14" s="3" t="s">
        <v>13</v>
      </c>
      <c r="C14" s="2">
        <v>0</v>
      </c>
      <c r="D14" s="2">
        <v>0</v>
      </c>
      <c r="E14" s="2">
        <v>0</v>
      </c>
      <c r="F14" s="3">
        <f>SUM(C14:E14)</f>
        <v>0</v>
      </c>
      <c r="G14" s="3">
        <f t="shared" si="0"/>
        <v>23611</v>
      </c>
    </row>
    <row r="15" spans="1:7" ht="15">
      <c r="A15" s="3">
        <v>6</v>
      </c>
      <c r="B15" s="3" t="s">
        <v>14</v>
      </c>
      <c r="C15" s="2">
        <v>0</v>
      </c>
      <c r="D15" s="2">
        <v>0</v>
      </c>
      <c r="E15" s="2">
        <v>13680</v>
      </c>
      <c r="F15" s="3">
        <f>SUM(C15:E15)</f>
        <v>13680</v>
      </c>
      <c r="G15" s="3">
        <f t="shared" si="0"/>
        <v>37291</v>
      </c>
    </row>
    <row r="16" spans="1:7" ht="15">
      <c r="A16" s="3">
        <v>7</v>
      </c>
      <c r="B16" s="3" t="s">
        <v>15</v>
      </c>
      <c r="C16" s="2">
        <v>0</v>
      </c>
      <c r="D16" s="2">
        <v>0</v>
      </c>
      <c r="E16" s="2">
        <v>0</v>
      </c>
      <c r="F16" s="3">
        <f>SUM(C16:E16)</f>
        <v>0</v>
      </c>
      <c r="G16" s="3">
        <f t="shared" si="0"/>
        <v>37291</v>
      </c>
    </row>
    <row r="17" spans="1:7" ht="15">
      <c r="A17" s="3">
        <v>8</v>
      </c>
      <c r="B17" s="3" t="s">
        <v>16</v>
      </c>
      <c r="C17" s="2">
        <v>0</v>
      </c>
      <c r="D17" s="2">
        <v>0</v>
      </c>
      <c r="E17" s="2">
        <v>0</v>
      </c>
      <c r="F17" s="3">
        <f>SUM(C17:E17)</f>
        <v>0</v>
      </c>
      <c r="G17" s="3">
        <f t="shared" si="0"/>
        <v>37291</v>
      </c>
    </row>
    <row r="18" spans="1:7" ht="15">
      <c r="A18" s="3">
        <v>9</v>
      </c>
      <c r="B18" s="3" t="s">
        <v>17</v>
      </c>
      <c r="C18" s="2">
        <v>0</v>
      </c>
      <c r="D18" s="2">
        <v>5100</v>
      </c>
      <c r="E18" s="2">
        <v>0</v>
      </c>
      <c r="F18" s="3">
        <f>SUM(C18:E18)</f>
        <v>5100</v>
      </c>
      <c r="G18" s="3">
        <f t="shared" si="0"/>
        <v>42391</v>
      </c>
    </row>
    <row r="19" spans="1:7" ht="15">
      <c r="A19" s="3">
        <v>10</v>
      </c>
      <c r="B19" s="3" t="s">
        <v>18</v>
      </c>
      <c r="C19" s="2">
        <v>0</v>
      </c>
      <c r="D19" s="2">
        <v>0</v>
      </c>
      <c r="E19" s="2">
        <v>0</v>
      </c>
      <c r="F19" s="3">
        <f>SUM(C19:E19)</f>
        <v>0</v>
      </c>
      <c r="G19" s="3">
        <f t="shared" si="0"/>
        <v>42391</v>
      </c>
    </row>
    <row r="20" spans="1:7" ht="15">
      <c r="A20" s="3">
        <v>11</v>
      </c>
      <c r="B20" s="3" t="s">
        <v>19</v>
      </c>
      <c r="C20" s="2">
        <v>0</v>
      </c>
      <c r="D20" s="2">
        <v>0</v>
      </c>
      <c r="E20" s="2">
        <v>0</v>
      </c>
      <c r="F20" s="3">
        <f>SUM(C20:E20)</f>
        <v>0</v>
      </c>
      <c r="G20" s="3">
        <f t="shared" si="0"/>
        <v>42391</v>
      </c>
    </row>
    <row r="21" spans="1:7" ht="15">
      <c r="A21" s="3">
        <v>12</v>
      </c>
      <c r="B21" s="3" t="s">
        <v>20</v>
      </c>
      <c r="C21" s="2">
        <v>0</v>
      </c>
      <c r="D21" s="2">
        <v>0</v>
      </c>
      <c r="E21" s="2">
        <v>0</v>
      </c>
      <c r="F21" s="3">
        <f>SUM(C21:E21)</f>
        <v>0</v>
      </c>
      <c r="G21" s="3">
        <f t="shared" si="0"/>
        <v>42391</v>
      </c>
    </row>
    <row r="22" spans="1:7" ht="15">
      <c r="A22" s="3">
        <v>13</v>
      </c>
      <c r="B22" s="3" t="s">
        <v>21</v>
      </c>
      <c r="C22" s="2">
        <v>0</v>
      </c>
      <c r="D22" s="2">
        <v>0</v>
      </c>
      <c r="E22" s="2">
        <v>0</v>
      </c>
      <c r="F22" s="3">
        <f>SUM(C22:E22)</f>
        <v>0</v>
      </c>
      <c r="G22" s="3">
        <f t="shared" si="0"/>
        <v>42391</v>
      </c>
    </row>
    <row r="23" spans="1:7" ht="15">
      <c r="A23" s="3">
        <v>14</v>
      </c>
      <c r="B23" s="3" t="s">
        <v>22</v>
      </c>
      <c r="C23" s="2">
        <v>6654</v>
      </c>
      <c r="D23" s="2">
        <v>0</v>
      </c>
      <c r="E23" s="2">
        <v>0</v>
      </c>
      <c r="F23" s="3">
        <f>SUM(C23:E23)</f>
        <v>6654</v>
      </c>
      <c r="G23" s="3">
        <f t="shared" si="0"/>
        <v>49045</v>
      </c>
    </row>
    <row r="24" spans="1:7" ht="15">
      <c r="A24" s="3">
        <v>15</v>
      </c>
      <c r="B24" s="3" t="s">
        <v>23</v>
      </c>
      <c r="C24" s="2">
        <v>363</v>
      </c>
      <c r="D24" s="2">
        <v>0</v>
      </c>
      <c r="E24" s="2">
        <v>0</v>
      </c>
      <c r="F24" s="3">
        <f>SUM(C24:E24)</f>
        <v>363</v>
      </c>
      <c r="G24" s="3">
        <f t="shared" si="0"/>
        <v>49408</v>
      </c>
    </row>
    <row r="25" spans="1:7" ht="15">
      <c r="A25" s="3">
        <v>16</v>
      </c>
      <c r="B25" s="3" t="s">
        <v>24</v>
      </c>
      <c r="C25" s="2">
        <v>0</v>
      </c>
      <c r="D25" s="2">
        <v>0</v>
      </c>
      <c r="E25" s="2">
        <v>0</v>
      </c>
      <c r="F25" s="3">
        <f>SUM(C25:E25)</f>
        <v>0</v>
      </c>
      <c r="G25" s="3">
        <f t="shared" si="0"/>
        <v>49408</v>
      </c>
    </row>
    <row r="26" spans="1:7" ht="15">
      <c r="A26" s="3" t="s">
        <v>2</v>
      </c>
      <c r="B26" s="3" t="s">
        <v>25</v>
      </c>
      <c r="C26" s="3">
        <f>SUM(C10:C25)</f>
        <v>7017</v>
      </c>
      <c r="D26" s="3">
        <f>SUM(D10:D25)</f>
        <v>28711</v>
      </c>
      <c r="E26" s="3">
        <f>SUM(E10:E25)</f>
        <v>13680</v>
      </c>
      <c r="F26" s="3">
        <f>SUM(F10:F25)</f>
        <v>49408</v>
      </c>
      <c r="G26" s="3"/>
    </row>
  </sheetData>
  <sheetProtection/>
  <mergeCells count="3">
    <mergeCell ref="A6:G6"/>
    <mergeCell ref="A7:G7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26"/>
  <sheetViews>
    <sheetView zoomScalePageLayoutView="0" workbookViewId="0" topLeftCell="A1">
      <pane xSplit="2" ySplit="9" topLeftCell="C10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2.8515625" style="0" customWidth="1"/>
    <col min="4" max="4" width="11.00390625" style="0" customWidth="1"/>
    <col min="5" max="5" width="13.421875" style="0" customWidth="1"/>
    <col min="6" max="6" width="12.57421875" style="0" customWidth="1"/>
    <col min="7" max="8" width="11.8515625" style="0" customWidth="1"/>
  </cols>
  <sheetData>
    <row r="6" spans="1:8" ht="15.75">
      <c r="A6" s="4" t="s">
        <v>35</v>
      </c>
      <c r="B6" s="5"/>
      <c r="C6" s="5"/>
      <c r="D6" s="5"/>
      <c r="E6" s="5"/>
      <c r="F6" s="5"/>
      <c r="G6" s="5"/>
      <c r="H6" s="6"/>
    </row>
    <row r="7" spans="1:8" ht="15.75">
      <c r="A7" s="4" t="s">
        <v>36</v>
      </c>
      <c r="B7" s="5"/>
      <c r="C7" s="5"/>
      <c r="D7" s="5"/>
      <c r="E7" s="5"/>
      <c r="F7" s="5"/>
      <c r="G7" s="5"/>
      <c r="H7" s="6"/>
    </row>
    <row r="8" spans="1:8" ht="15">
      <c r="A8" s="7" t="s">
        <v>2</v>
      </c>
      <c r="B8" s="8"/>
      <c r="C8" s="8"/>
      <c r="D8" s="8"/>
      <c r="E8" s="8"/>
      <c r="F8" s="8"/>
      <c r="G8" s="8"/>
      <c r="H8" s="9"/>
    </row>
    <row r="9" spans="1:8" ht="15">
      <c r="A9" s="1"/>
      <c r="B9" s="1" t="s">
        <v>3</v>
      </c>
      <c r="C9" s="1" t="s">
        <v>4</v>
      </c>
      <c r="D9" s="1" t="s">
        <v>5</v>
      </c>
      <c r="E9" s="1" t="s">
        <v>37</v>
      </c>
      <c r="F9" s="1" t="s">
        <v>7</v>
      </c>
      <c r="G9" s="1" t="s">
        <v>8</v>
      </c>
      <c r="H9" s="1" t="s">
        <v>8</v>
      </c>
    </row>
    <row r="10" spans="1:8" ht="15">
      <c r="A10" s="3">
        <v>1</v>
      </c>
      <c r="B10" s="3" t="s">
        <v>9</v>
      </c>
      <c r="C10" s="2">
        <v>174</v>
      </c>
      <c r="D10" s="2">
        <v>1590</v>
      </c>
      <c r="E10" s="2">
        <v>173</v>
      </c>
      <c r="F10" s="2">
        <v>2394</v>
      </c>
      <c r="G10" s="3">
        <f>SUM(C10:F10)</f>
        <v>4331</v>
      </c>
      <c r="H10" s="3">
        <f>G10</f>
        <v>4331</v>
      </c>
    </row>
    <row r="11" spans="1:8" ht="15">
      <c r="A11" s="3">
        <v>2</v>
      </c>
      <c r="B11" s="3" t="s">
        <v>10</v>
      </c>
      <c r="C11" s="2">
        <v>35</v>
      </c>
      <c r="D11" s="2">
        <v>1760</v>
      </c>
      <c r="E11" s="2">
        <v>312</v>
      </c>
      <c r="F11" s="2">
        <v>2127</v>
      </c>
      <c r="G11" s="3">
        <f>SUM(C11:F11)</f>
        <v>4234</v>
      </c>
      <c r="H11" s="3">
        <f aca="true" t="shared" si="0" ref="H11:H25">G11+H10</f>
        <v>8565</v>
      </c>
    </row>
    <row r="12" spans="1:8" ht="15">
      <c r="A12" s="3">
        <v>3</v>
      </c>
      <c r="B12" s="3" t="s">
        <v>11</v>
      </c>
      <c r="C12" s="2">
        <v>2199</v>
      </c>
      <c r="D12" s="2">
        <v>2672</v>
      </c>
      <c r="E12" s="2">
        <v>2000</v>
      </c>
      <c r="F12" s="2">
        <v>445</v>
      </c>
      <c r="G12" s="3">
        <f>SUM(C12:F12)</f>
        <v>7316</v>
      </c>
      <c r="H12" s="3">
        <f t="shared" si="0"/>
        <v>15881</v>
      </c>
    </row>
    <row r="13" spans="1:8" ht="15">
      <c r="A13" s="3">
        <v>4</v>
      </c>
      <c r="B13" s="3" t="s">
        <v>12</v>
      </c>
      <c r="C13" s="2">
        <v>4426</v>
      </c>
      <c r="D13" s="2">
        <v>2992</v>
      </c>
      <c r="E13" s="2">
        <v>276</v>
      </c>
      <c r="F13" s="2">
        <v>1039</v>
      </c>
      <c r="G13" s="3">
        <f>SUM(C13:F13)</f>
        <v>8733</v>
      </c>
      <c r="H13" s="3">
        <f t="shared" si="0"/>
        <v>24614</v>
      </c>
    </row>
    <row r="14" spans="1:8" ht="15">
      <c r="A14" s="3">
        <v>5</v>
      </c>
      <c r="B14" s="3" t="s">
        <v>13</v>
      </c>
      <c r="C14" s="2">
        <v>3319</v>
      </c>
      <c r="D14" s="2">
        <v>1076</v>
      </c>
      <c r="E14" s="2">
        <v>1006</v>
      </c>
      <c r="F14" s="2">
        <v>0</v>
      </c>
      <c r="G14" s="3">
        <f>SUM(C14:F14)</f>
        <v>5401</v>
      </c>
      <c r="H14" s="3">
        <f t="shared" si="0"/>
        <v>30015</v>
      </c>
    </row>
    <row r="15" spans="1:8" ht="15">
      <c r="A15" s="3">
        <v>6</v>
      </c>
      <c r="B15" s="3" t="s">
        <v>14</v>
      </c>
      <c r="C15" s="2">
        <v>3053</v>
      </c>
      <c r="D15" s="2">
        <v>0</v>
      </c>
      <c r="E15" s="2">
        <v>105</v>
      </c>
      <c r="F15" s="2">
        <v>1520</v>
      </c>
      <c r="G15" s="3">
        <f>SUM(C15:F15)</f>
        <v>4678</v>
      </c>
      <c r="H15" s="3">
        <f t="shared" si="0"/>
        <v>34693</v>
      </c>
    </row>
    <row r="16" spans="1:8" ht="15">
      <c r="A16" s="3">
        <v>7</v>
      </c>
      <c r="B16" s="3" t="s">
        <v>15</v>
      </c>
      <c r="C16" s="2">
        <v>2746</v>
      </c>
      <c r="D16" s="2">
        <v>0</v>
      </c>
      <c r="E16" s="2">
        <v>0</v>
      </c>
      <c r="F16" s="2">
        <v>0</v>
      </c>
      <c r="G16" s="3">
        <f>SUM(C16:F16)</f>
        <v>2746</v>
      </c>
      <c r="H16" s="3">
        <f t="shared" si="0"/>
        <v>37439</v>
      </c>
    </row>
    <row r="17" spans="1:8" ht="15">
      <c r="A17" s="3">
        <v>8</v>
      </c>
      <c r="B17" s="3" t="s">
        <v>16</v>
      </c>
      <c r="C17" s="2">
        <v>2918</v>
      </c>
      <c r="D17" s="2">
        <v>2723</v>
      </c>
      <c r="E17" s="2">
        <v>0</v>
      </c>
      <c r="F17" s="2">
        <v>1496</v>
      </c>
      <c r="G17" s="3">
        <f>SUM(C17:F17)</f>
        <v>7137</v>
      </c>
      <c r="H17" s="3">
        <f t="shared" si="0"/>
        <v>44576</v>
      </c>
    </row>
    <row r="18" spans="1:8" ht="15">
      <c r="A18" s="3">
        <v>9</v>
      </c>
      <c r="B18" s="3" t="s">
        <v>17</v>
      </c>
      <c r="C18" s="2">
        <v>662</v>
      </c>
      <c r="D18" s="2">
        <v>1451</v>
      </c>
      <c r="E18" s="2">
        <v>204</v>
      </c>
      <c r="F18" s="2">
        <v>242</v>
      </c>
      <c r="G18" s="3">
        <f>SUM(C18:F18)</f>
        <v>2559</v>
      </c>
      <c r="H18" s="3">
        <f t="shared" si="0"/>
        <v>47135</v>
      </c>
    </row>
    <row r="19" spans="1:8" ht="15">
      <c r="A19" s="3">
        <v>10</v>
      </c>
      <c r="B19" s="3" t="s">
        <v>18</v>
      </c>
      <c r="C19" s="2">
        <v>0</v>
      </c>
      <c r="D19" s="2">
        <v>660</v>
      </c>
      <c r="E19" s="2">
        <v>1578</v>
      </c>
      <c r="F19" s="2">
        <v>1510</v>
      </c>
      <c r="G19" s="3">
        <f>SUM(C19:F19)</f>
        <v>3748</v>
      </c>
      <c r="H19" s="3">
        <f t="shared" si="0"/>
        <v>50883</v>
      </c>
    </row>
    <row r="20" spans="1:8" ht="15">
      <c r="A20" s="3">
        <v>11</v>
      </c>
      <c r="B20" s="3" t="s">
        <v>19</v>
      </c>
      <c r="C20" s="2">
        <v>0</v>
      </c>
      <c r="D20" s="2">
        <v>0</v>
      </c>
      <c r="E20" s="2">
        <v>312</v>
      </c>
      <c r="F20" s="2">
        <v>0</v>
      </c>
      <c r="G20" s="3">
        <f>SUM(C20:F20)</f>
        <v>312</v>
      </c>
      <c r="H20" s="3">
        <f t="shared" si="0"/>
        <v>51195</v>
      </c>
    </row>
    <row r="21" spans="1:8" ht="15">
      <c r="A21" s="3">
        <v>12</v>
      </c>
      <c r="B21" s="3" t="s">
        <v>20</v>
      </c>
      <c r="C21" s="2">
        <v>0</v>
      </c>
      <c r="D21" s="2">
        <v>0</v>
      </c>
      <c r="E21" s="2">
        <v>1547</v>
      </c>
      <c r="F21" s="2">
        <v>0</v>
      </c>
      <c r="G21" s="3">
        <f>SUM(C21:F21)</f>
        <v>1547</v>
      </c>
      <c r="H21" s="3">
        <f t="shared" si="0"/>
        <v>52742</v>
      </c>
    </row>
    <row r="22" spans="1:8" ht="15">
      <c r="A22" s="3">
        <v>13</v>
      </c>
      <c r="B22" s="3" t="s">
        <v>21</v>
      </c>
      <c r="C22" s="2">
        <v>0</v>
      </c>
      <c r="D22" s="2">
        <v>43</v>
      </c>
      <c r="E22" s="2">
        <v>382</v>
      </c>
      <c r="F22" s="2">
        <v>0</v>
      </c>
      <c r="G22" s="3">
        <f>SUM(C22:F22)</f>
        <v>425</v>
      </c>
      <c r="H22" s="3">
        <f t="shared" si="0"/>
        <v>53167</v>
      </c>
    </row>
    <row r="23" spans="1:8" ht="15">
      <c r="A23" s="3">
        <v>14</v>
      </c>
      <c r="B23" s="3" t="s">
        <v>22</v>
      </c>
      <c r="C23" s="2">
        <v>0</v>
      </c>
      <c r="D23" s="2">
        <v>0</v>
      </c>
      <c r="E23" s="2">
        <v>301</v>
      </c>
      <c r="F23" s="2">
        <v>0</v>
      </c>
      <c r="G23" s="3">
        <f>SUM(C23:F23)</f>
        <v>301</v>
      </c>
      <c r="H23" s="3">
        <f t="shared" si="0"/>
        <v>53468</v>
      </c>
    </row>
    <row r="24" spans="1:8" ht="15">
      <c r="A24" s="3">
        <v>15</v>
      </c>
      <c r="B24" s="3" t="s">
        <v>23</v>
      </c>
      <c r="C24" s="2">
        <v>0</v>
      </c>
      <c r="D24" s="2">
        <v>978</v>
      </c>
      <c r="E24" s="2">
        <v>1916</v>
      </c>
      <c r="F24" s="2">
        <v>0</v>
      </c>
      <c r="G24" s="3">
        <f>SUM(C24:F24)</f>
        <v>2894</v>
      </c>
      <c r="H24" s="3">
        <f t="shared" si="0"/>
        <v>56362</v>
      </c>
    </row>
    <row r="25" spans="1:8" ht="15">
      <c r="A25" s="3">
        <v>16</v>
      </c>
      <c r="B25" s="3" t="s">
        <v>24</v>
      </c>
      <c r="C25" s="2">
        <v>0</v>
      </c>
      <c r="D25" s="2">
        <v>0</v>
      </c>
      <c r="E25" s="2">
        <v>1509</v>
      </c>
      <c r="F25" s="2">
        <v>0</v>
      </c>
      <c r="G25" s="3">
        <f>SUM(C25:F25)</f>
        <v>1509</v>
      </c>
      <c r="H25" s="3">
        <f t="shared" si="0"/>
        <v>57871</v>
      </c>
    </row>
    <row r="26" spans="1:8" ht="15">
      <c r="A26" s="3" t="s">
        <v>2</v>
      </c>
      <c r="B26" s="3" t="s">
        <v>25</v>
      </c>
      <c r="C26" s="3">
        <f>SUM(C10:C25)</f>
        <v>19532</v>
      </c>
      <c r="D26" s="3">
        <f>SUM(D10:D25)</f>
        <v>15945</v>
      </c>
      <c r="E26" s="3">
        <f>SUM(E10:E25)</f>
        <v>11621</v>
      </c>
      <c r="F26" s="3">
        <f>SUM(F10:F25)</f>
        <v>10773</v>
      </c>
      <c r="G26" s="3">
        <f>SUM(G10:G25)</f>
        <v>57871</v>
      </c>
      <c r="H26" s="3"/>
    </row>
  </sheetData>
  <sheetProtection/>
  <mergeCells count="3">
    <mergeCell ref="A6:H6"/>
    <mergeCell ref="A7:H7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9"/>
  <sheetViews>
    <sheetView zoomScalePageLayoutView="0" workbookViewId="0" topLeftCell="A1">
      <pane xSplit="2" ySplit="9" topLeftCell="C10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9" width="11.8515625" style="0" customWidth="1"/>
  </cols>
  <sheetData>
    <row r="6" spans="1:9" ht="15.75">
      <c r="A6" s="4" t="s">
        <v>38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39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40</v>
      </c>
      <c r="D9" s="1" t="s">
        <v>41</v>
      </c>
      <c r="E9" s="1" t="s">
        <v>42</v>
      </c>
      <c r="F9" s="1" t="s">
        <v>43</v>
      </c>
      <c r="G9" s="1" t="s">
        <v>44</v>
      </c>
      <c r="H9" s="1" t="s">
        <v>8</v>
      </c>
      <c r="I9" s="1" t="s">
        <v>8</v>
      </c>
    </row>
    <row r="10" spans="1:9" ht="15">
      <c r="A10" s="3">
        <v>1</v>
      </c>
      <c r="B10" s="3" t="s">
        <v>9</v>
      </c>
      <c r="C10" s="2">
        <v>0</v>
      </c>
      <c r="D10" s="2">
        <v>4656</v>
      </c>
      <c r="E10" s="2">
        <v>0</v>
      </c>
      <c r="F10" s="2">
        <v>0</v>
      </c>
      <c r="G10" s="2">
        <v>0</v>
      </c>
      <c r="H10" s="3">
        <f aca="true" t="shared" si="0" ref="H10:H25">SUM(C10:G10)</f>
        <v>4656</v>
      </c>
      <c r="I10" s="3">
        <f>H10</f>
        <v>4656</v>
      </c>
    </row>
    <row r="11" spans="1:9" ht="15">
      <c r="A11" s="3">
        <v>2</v>
      </c>
      <c r="B11" s="3" t="s">
        <v>10</v>
      </c>
      <c r="C11" s="2">
        <v>12557</v>
      </c>
      <c r="D11" s="2">
        <v>0</v>
      </c>
      <c r="E11" s="2">
        <v>0</v>
      </c>
      <c r="F11" s="2">
        <v>0</v>
      </c>
      <c r="G11" s="2">
        <v>0</v>
      </c>
      <c r="H11" s="3">
        <f t="shared" si="0"/>
        <v>12557</v>
      </c>
      <c r="I11" s="3">
        <f aca="true" t="shared" si="1" ref="I11:I25">H11+I10</f>
        <v>17213</v>
      </c>
    </row>
    <row r="12" spans="1:9" ht="15">
      <c r="A12" s="3">
        <v>3</v>
      </c>
      <c r="B12" s="3" t="s">
        <v>11</v>
      </c>
      <c r="C12" s="2">
        <v>1442</v>
      </c>
      <c r="D12" s="2">
        <v>23850</v>
      </c>
      <c r="E12" s="2">
        <v>0</v>
      </c>
      <c r="F12" s="2">
        <v>5007</v>
      </c>
      <c r="G12" s="2">
        <v>0</v>
      </c>
      <c r="H12" s="3">
        <f t="shared" si="0"/>
        <v>30299</v>
      </c>
      <c r="I12" s="3">
        <f t="shared" si="1"/>
        <v>47512</v>
      </c>
    </row>
    <row r="13" spans="1:9" ht="15">
      <c r="A13" s="3">
        <v>4</v>
      </c>
      <c r="B13" s="3" t="s">
        <v>12</v>
      </c>
      <c r="C13" s="2">
        <v>0</v>
      </c>
      <c r="D13" s="2">
        <v>32133</v>
      </c>
      <c r="E13" s="2">
        <v>0</v>
      </c>
      <c r="F13" s="2">
        <v>0</v>
      </c>
      <c r="G13" s="2">
        <v>0</v>
      </c>
      <c r="H13" s="3">
        <f t="shared" si="0"/>
        <v>32133</v>
      </c>
      <c r="I13" s="3">
        <f t="shared" si="1"/>
        <v>79645</v>
      </c>
    </row>
    <row r="14" spans="1:9" ht="15">
      <c r="A14" s="3">
        <v>5</v>
      </c>
      <c r="B14" s="3" t="s">
        <v>13</v>
      </c>
      <c r="C14" s="2">
        <v>0</v>
      </c>
      <c r="D14" s="2">
        <v>5098</v>
      </c>
      <c r="E14" s="2">
        <v>5115</v>
      </c>
      <c r="F14" s="2">
        <v>0</v>
      </c>
      <c r="G14" s="2">
        <v>0</v>
      </c>
      <c r="H14" s="3">
        <f t="shared" si="0"/>
        <v>10213</v>
      </c>
      <c r="I14" s="3">
        <f t="shared" si="1"/>
        <v>89858</v>
      </c>
    </row>
    <row r="15" spans="1:9" ht="15">
      <c r="A15" s="3">
        <v>6</v>
      </c>
      <c r="B15" s="3" t="s">
        <v>14</v>
      </c>
      <c r="C15" s="2">
        <v>0</v>
      </c>
      <c r="D15" s="2">
        <v>31345</v>
      </c>
      <c r="E15" s="2">
        <v>0</v>
      </c>
      <c r="F15" s="2">
        <v>0</v>
      </c>
      <c r="G15" s="2">
        <v>0</v>
      </c>
      <c r="H15" s="3">
        <f t="shared" si="0"/>
        <v>31345</v>
      </c>
      <c r="I15" s="3">
        <f t="shared" si="1"/>
        <v>121203</v>
      </c>
    </row>
    <row r="16" spans="1:9" ht="15">
      <c r="A16" s="3">
        <v>7</v>
      </c>
      <c r="B16" s="3" t="s">
        <v>15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121203</v>
      </c>
    </row>
    <row r="17" spans="1:9" ht="15">
      <c r="A17" s="3">
        <v>8</v>
      </c>
      <c r="B17" s="3" t="s">
        <v>16</v>
      </c>
      <c r="C17" s="2">
        <v>0</v>
      </c>
      <c r="D17" s="2">
        <v>0</v>
      </c>
      <c r="E17" s="2">
        <v>0</v>
      </c>
      <c r="F17" s="2">
        <v>0</v>
      </c>
      <c r="G17" s="2">
        <v>2915</v>
      </c>
      <c r="H17" s="3">
        <f t="shared" si="0"/>
        <v>2915</v>
      </c>
      <c r="I17" s="3">
        <f t="shared" si="1"/>
        <v>124118</v>
      </c>
    </row>
    <row r="18" spans="1:9" ht="15">
      <c r="A18" s="3">
        <v>9</v>
      </c>
      <c r="B18" s="3" t="s">
        <v>17</v>
      </c>
      <c r="C18" s="2">
        <v>0</v>
      </c>
      <c r="D18" s="2">
        <v>43729</v>
      </c>
      <c r="E18" s="2">
        <v>0</v>
      </c>
      <c r="F18" s="2">
        <v>0</v>
      </c>
      <c r="G18" s="2">
        <v>15635</v>
      </c>
      <c r="H18" s="3">
        <f t="shared" si="0"/>
        <v>59364</v>
      </c>
      <c r="I18" s="3">
        <f t="shared" si="1"/>
        <v>183482</v>
      </c>
    </row>
    <row r="19" spans="1:9" ht="15">
      <c r="A19" s="3">
        <v>10</v>
      </c>
      <c r="B19" s="3" t="s">
        <v>18</v>
      </c>
      <c r="C19" s="2">
        <v>0</v>
      </c>
      <c r="D19" s="2">
        <v>7950</v>
      </c>
      <c r="E19" s="2">
        <v>0</v>
      </c>
      <c r="F19" s="2">
        <v>0</v>
      </c>
      <c r="G19" s="2">
        <v>0</v>
      </c>
      <c r="H19" s="3">
        <f t="shared" si="0"/>
        <v>7950</v>
      </c>
      <c r="I19" s="3">
        <f t="shared" si="1"/>
        <v>191432</v>
      </c>
    </row>
    <row r="20" spans="1:9" ht="15">
      <c r="A20" s="3">
        <v>11</v>
      </c>
      <c r="B20" s="3" t="s">
        <v>19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191432</v>
      </c>
    </row>
    <row r="21" spans="1:9" ht="15">
      <c r="A21" s="3">
        <v>12</v>
      </c>
      <c r="B21" s="3" t="s">
        <v>20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191432</v>
      </c>
    </row>
    <row r="22" spans="1:9" ht="15">
      <c r="A22" s="3">
        <v>13</v>
      </c>
      <c r="B22" s="3" t="s">
        <v>21</v>
      </c>
      <c r="C22" s="2">
        <v>0</v>
      </c>
      <c r="D22" s="2">
        <v>0</v>
      </c>
      <c r="E22" s="2">
        <v>2071</v>
      </c>
      <c r="F22" s="2">
        <v>0</v>
      </c>
      <c r="G22" s="2">
        <v>0</v>
      </c>
      <c r="H22" s="3">
        <f t="shared" si="0"/>
        <v>2071</v>
      </c>
      <c r="I22" s="3">
        <f t="shared" si="1"/>
        <v>193503</v>
      </c>
    </row>
    <row r="23" spans="1:9" ht="15">
      <c r="A23" s="3">
        <v>14</v>
      </c>
      <c r="B23" s="3" t="s">
        <v>22</v>
      </c>
      <c r="C23" s="2">
        <v>0</v>
      </c>
      <c r="D23" s="2">
        <v>12336</v>
      </c>
      <c r="E23" s="2">
        <v>5929</v>
      </c>
      <c r="F23" s="2">
        <v>0</v>
      </c>
      <c r="G23" s="2">
        <v>0</v>
      </c>
      <c r="H23" s="3">
        <f t="shared" si="0"/>
        <v>18265</v>
      </c>
      <c r="I23" s="3">
        <f t="shared" si="1"/>
        <v>211768</v>
      </c>
    </row>
    <row r="24" spans="1:9" ht="15">
      <c r="A24" s="3">
        <v>15</v>
      </c>
      <c r="B24" s="3" t="s">
        <v>23</v>
      </c>
      <c r="C24" s="2">
        <v>0</v>
      </c>
      <c r="D24" s="2">
        <v>22157</v>
      </c>
      <c r="E24" s="2">
        <v>0</v>
      </c>
      <c r="F24" s="2">
        <v>0</v>
      </c>
      <c r="G24" s="2">
        <v>0</v>
      </c>
      <c r="H24" s="3">
        <f t="shared" si="0"/>
        <v>22157</v>
      </c>
      <c r="I24" s="3">
        <f t="shared" si="1"/>
        <v>233925</v>
      </c>
    </row>
    <row r="25" spans="1:9" ht="15">
      <c r="A25" s="3">
        <v>16</v>
      </c>
      <c r="B25" s="3" t="s">
        <v>24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233925</v>
      </c>
    </row>
    <row r="26" spans="1:9" ht="15">
      <c r="A26" s="3" t="s">
        <v>2</v>
      </c>
      <c r="B26" s="3" t="s">
        <v>25</v>
      </c>
      <c r="C26" s="3">
        <f aca="true" t="shared" si="2" ref="C26:H26">SUM(C10:C25)</f>
        <v>13999</v>
      </c>
      <c r="D26" s="3">
        <f t="shared" si="2"/>
        <v>183254</v>
      </c>
      <c r="E26" s="3">
        <f t="shared" si="2"/>
        <v>13115</v>
      </c>
      <c r="F26" s="3">
        <f t="shared" si="2"/>
        <v>5007</v>
      </c>
      <c r="G26" s="3">
        <f t="shared" si="2"/>
        <v>18550</v>
      </c>
      <c r="H26" s="3">
        <f t="shared" si="2"/>
        <v>233925</v>
      </c>
      <c r="I26" s="3"/>
    </row>
    <row r="28" spans="1:3" ht="15">
      <c r="A28" s="10" t="s">
        <v>47</v>
      </c>
      <c r="C28" s="11"/>
    </row>
    <row r="29" spans="1:3" ht="15">
      <c r="A29" s="10" t="s">
        <v>48</v>
      </c>
      <c r="C29" s="11"/>
    </row>
  </sheetData>
  <sheetProtection/>
  <mergeCells count="3"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26"/>
  <sheetViews>
    <sheetView zoomScalePageLayoutView="0" workbookViewId="0" topLeftCell="A1">
      <pane xSplit="2" ySplit="9" topLeftCell="C10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9.140625" defaultRowHeight="15"/>
  <cols>
    <col min="1" max="1" width="10.00390625" style="0" customWidth="1"/>
    <col min="2" max="2" width="26.0039062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9" width="11.8515625" style="0" customWidth="1"/>
  </cols>
  <sheetData>
    <row r="6" spans="1:9" ht="15.75">
      <c r="A6" s="4" t="s">
        <v>45</v>
      </c>
      <c r="B6" s="5"/>
      <c r="C6" s="5"/>
      <c r="D6" s="5"/>
      <c r="E6" s="5"/>
      <c r="F6" s="5"/>
      <c r="G6" s="5"/>
      <c r="H6" s="5"/>
      <c r="I6" s="6"/>
    </row>
    <row r="7" spans="1:9" ht="15.75">
      <c r="A7" s="4" t="s">
        <v>46</v>
      </c>
      <c r="B7" s="5"/>
      <c r="C7" s="5"/>
      <c r="D7" s="5"/>
      <c r="E7" s="5"/>
      <c r="F7" s="5"/>
      <c r="G7" s="5"/>
      <c r="H7" s="5"/>
      <c r="I7" s="6"/>
    </row>
    <row r="8" spans="1:9" ht="15">
      <c r="A8" s="7" t="s">
        <v>2</v>
      </c>
      <c r="B8" s="8"/>
      <c r="C8" s="8"/>
      <c r="D8" s="8"/>
      <c r="E8" s="8"/>
      <c r="F8" s="8"/>
      <c r="G8" s="8"/>
      <c r="H8" s="8"/>
      <c r="I8" s="9"/>
    </row>
    <row r="9" spans="1:9" ht="15">
      <c r="A9" s="1"/>
      <c r="B9" s="1" t="s">
        <v>3</v>
      </c>
      <c r="C9" s="1" t="s">
        <v>40</v>
      </c>
      <c r="D9" s="1" t="s">
        <v>41</v>
      </c>
      <c r="E9" s="1" t="s">
        <v>42</v>
      </c>
      <c r="F9" s="1" t="s">
        <v>43</v>
      </c>
      <c r="G9" s="1" t="s">
        <v>44</v>
      </c>
      <c r="H9" s="1" t="s">
        <v>8</v>
      </c>
      <c r="I9" s="1" t="s">
        <v>8</v>
      </c>
    </row>
    <row r="10" spans="1:9" ht="15">
      <c r="A10" s="3">
        <v>1</v>
      </c>
      <c r="B10" s="3" t="s">
        <v>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 aca="true" t="shared" si="0" ref="H10:H25">SUM(C10:G10)</f>
        <v>0</v>
      </c>
      <c r="I10" s="3">
        <f>H10</f>
        <v>0</v>
      </c>
    </row>
    <row r="11" spans="1:9" ht="15">
      <c r="A11" s="3">
        <v>2</v>
      </c>
      <c r="B11" s="3" t="s">
        <v>10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f t="shared" si="0"/>
        <v>0</v>
      </c>
      <c r="I11" s="3">
        <f aca="true" t="shared" si="1" ref="I11:I25">H11+I10</f>
        <v>0</v>
      </c>
    </row>
    <row r="12" spans="1:9" ht="15">
      <c r="A12" s="3">
        <v>3</v>
      </c>
      <c r="B12" s="3" t="s">
        <v>11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3">
        <f t="shared" si="0"/>
        <v>0</v>
      </c>
      <c r="I12" s="3">
        <f t="shared" si="1"/>
        <v>0</v>
      </c>
    </row>
    <row r="13" spans="1:9" ht="15">
      <c r="A13" s="3">
        <v>4</v>
      </c>
      <c r="B13" s="3" t="s">
        <v>12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f t="shared" si="0"/>
        <v>0</v>
      </c>
      <c r="I13" s="3">
        <f t="shared" si="1"/>
        <v>0</v>
      </c>
    </row>
    <row r="14" spans="1:9" ht="15">
      <c r="A14" s="3">
        <v>5</v>
      </c>
      <c r="B14" s="3" t="s">
        <v>13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3">
        <f t="shared" si="1"/>
        <v>0</v>
      </c>
    </row>
    <row r="15" spans="1:9" ht="15">
      <c r="A15" s="3">
        <v>6</v>
      </c>
      <c r="B15" s="3" t="s">
        <v>14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0</v>
      </c>
      <c r="I15" s="3">
        <f t="shared" si="1"/>
        <v>0</v>
      </c>
    </row>
    <row r="16" spans="1:9" ht="15">
      <c r="A16" s="3">
        <v>7</v>
      </c>
      <c r="B16" s="3" t="s">
        <v>15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0</v>
      </c>
    </row>
    <row r="17" spans="1:9" ht="15">
      <c r="A17" s="3">
        <v>8</v>
      </c>
      <c r="B17" s="3" t="s">
        <v>16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f t="shared" si="0"/>
        <v>0</v>
      </c>
      <c r="I17" s="3">
        <f t="shared" si="1"/>
        <v>0</v>
      </c>
    </row>
    <row r="18" spans="1:9" ht="15">
      <c r="A18" s="3">
        <v>9</v>
      </c>
      <c r="B18" s="3" t="s">
        <v>17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5">
      <c r="A19" s="3">
        <v>10</v>
      </c>
      <c r="B19" s="3" t="s">
        <v>18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0</v>
      </c>
    </row>
    <row r="20" spans="1:9" ht="15">
      <c r="A20" s="3">
        <v>11</v>
      </c>
      <c r="B20" s="3" t="s">
        <v>19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0</v>
      </c>
    </row>
    <row r="21" spans="1:9" ht="15">
      <c r="A21" s="3">
        <v>12</v>
      </c>
      <c r="B21" s="3" t="s">
        <v>20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</v>
      </c>
    </row>
    <row r="22" spans="1:9" ht="15">
      <c r="A22" s="3">
        <v>13</v>
      </c>
      <c r="B22" s="3" t="s">
        <v>21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0</v>
      </c>
    </row>
    <row r="23" spans="1:9" ht="15">
      <c r="A23" s="3">
        <v>14</v>
      </c>
      <c r="B23" s="3" t="s">
        <v>22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0</v>
      </c>
    </row>
    <row r="24" spans="1:9" ht="15">
      <c r="A24" s="3">
        <v>15</v>
      </c>
      <c r="B24" s="3" t="s">
        <v>23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0</v>
      </c>
    </row>
    <row r="25" spans="1:9" ht="15">
      <c r="A25" s="3">
        <v>16</v>
      </c>
      <c r="B25" s="3" t="s">
        <v>24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0</v>
      </c>
    </row>
    <row r="26" spans="1:9" ht="15">
      <c r="A26" s="3" t="s">
        <v>2</v>
      </c>
      <c r="B26" s="3" t="s">
        <v>25</v>
      </c>
      <c r="C26" s="3">
        <f aca="true" t="shared" si="2" ref="C26:H26">SUM(C10:C25)</f>
        <v>0</v>
      </c>
      <c r="D26" s="3">
        <f t="shared" si="2"/>
        <v>0</v>
      </c>
      <c r="E26" s="3">
        <f t="shared" si="2"/>
        <v>0</v>
      </c>
      <c r="F26" s="3">
        <f t="shared" si="2"/>
        <v>0</v>
      </c>
      <c r="G26" s="3">
        <f t="shared" si="2"/>
        <v>0</v>
      </c>
      <c r="H26" s="3">
        <f t="shared" si="2"/>
        <v>0</v>
      </c>
      <c r="I26" s="3"/>
    </row>
  </sheetData>
  <sheetProtection/>
  <mergeCells count="3">
    <mergeCell ref="A6:I6"/>
    <mergeCell ref="A7:I7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Sphiwe Ntuli</dc:creator>
  <cp:keywords/>
  <dc:description/>
  <cp:lastModifiedBy>Sphiwe Ntuli</cp:lastModifiedBy>
  <cp:lastPrinted>2019-01-24T07:08:34Z</cp:lastPrinted>
  <dcterms:created xsi:type="dcterms:W3CDTF">2019-01-24T07:06:23Z</dcterms:created>
  <dcterms:modified xsi:type="dcterms:W3CDTF">2019-01-24T07:09:04Z</dcterms:modified>
  <cp:category/>
  <cp:version/>
  <cp:contentType/>
  <cp:contentStatus/>
</cp:coreProperties>
</file>