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<sst xmlns="http://schemas.openxmlformats.org/spreadsheetml/2006/main" count="403" uniqueCount="95">
  <si>
    <t>WHEAT: RSA EXPORTS - 2020/21 SEASON</t>
  </si>
  <si>
    <t>KORING: RSA UITVOERE - 2020/21 SEISOEN</t>
  </si>
  <si>
    <t/>
  </si>
  <si>
    <t>Week</t>
  </si>
  <si>
    <t>BOTSWANA</t>
  </si>
  <si>
    <t>ESWATINI (SWAZILAND)</t>
  </si>
  <si>
    <t>LESOTHO</t>
  </si>
  <si>
    <t>MOZAMBIQUE</t>
  </si>
  <si>
    <t>NAMIBIA</t>
  </si>
  <si>
    <t>ZAMBIA</t>
  </si>
  <si>
    <t>ZIMBABWE</t>
  </si>
  <si>
    <t>26 Sep - 02 Oct/Okt 2020</t>
  </si>
  <si>
    <t>03 Oct/Okt - 09 Oct/Okt 2020</t>
  </si>
  <si>
    <t>10 Oct/Okt - 16 Oct/Okt 2020</t>
  </si>
  <si>
    <t>17 Oct/Okt - 23 Oct/Okt 2020</t>
  </si>
  <si>
    <t>24 Oct/Okt - 30 Oct/Okt 2020</t>
  </si>
  <si>
    <t>31 Oct/Okt - 06 Nov 2020</t>
  </si>
  <si>
    <t>07 Nov - 13 Nov 2020</t>
  </si>
  <si>
    <t>14 Nov - 20 Nov 2020</t>
  </si>
  <si>
    <t>21 Nov - 27 Nov 2020</t>
  </si>
  <si>
    <t>28 Nov - 04 Dec/Des 2020</t>
  </si>
  <si>
    <t>05 Dec/Des - 11 Dec/Des 2020</t>
  </si>
  <si>
    <t>12 Dec/Des - 18 Dec/Des 2020</t>
  </si>
  <si>
    <t>19 Dec/Des - 25 Dec/Des 2020</t>
  </si>
  <si>
    <t>26 Dec/Des - 01 Jan 2021</t>
  </si>
  <si>
    <t>02 Jan - 08 Jan 2021</t>
  </si>
  <si>
    <t>09 Jan - 15 Jan 2021</t>
  </si>
  <si>
    <t>16 Jan - 22 Jan 2021</t>
  </si>
  <si>
    <t>23 Jan - 29 Jan 2021</t>
  </si>
  <si>
    <t>30 Jan - 05 Feb 2021</t>
  </si>
  <si>
    <t>06 Feb - 12 Feb 2021</t>
  </si>
  <si>
    <t>13 Feb - 19 Feb 2021</t>
  </si>
  <si>
    <t>20 Feb - 26 Feb 2021</t>
  </si>
  <si>
    <t>27 Feb - 05 Mar 2021</t>
  </si>
  <si>
    <t>06 Mar - 12 Mar 2021</t>
  </si>
  <si>
    <t>13 Mar - 19 Mar 2021</t>
  </si>
  <si>
    <t>20 Mar - 26 Mar 2021</t>
  </si>
  <si>
    <t>27 Mar - 02 Apr 2021</t>
  </si>
  <si>
    <t>03 Apr - 09 Apr 2021</t>
  </si>
  <si>
    <t>10 Apr - 16 Apr 2021</t>
  </si>
  <si>
    <t>17 Apr - 23 Apr 2021</t>
  </si>
  <si>
    <t>24 Apr - 30 Apr 2021</t>
  </si>
  <si>
    <t>01 May/Mei - 07 May/Mei 2021</t>
  </si>
  <si>
    <t>08 May/Mei - 14 May/Mei 2021</t>
  </si>
  <si>
    <t>15 May/Mei - 21 May/Mei 2021</t>
  </si>
  <si>
    <t>22 May/Mei - 28 May/Mei 2021</t>
  </si>
  <si>
    <t>29 May/Mei - 04 Jun 2021</t>
  </si>
  <si>
    <t>05 Jun - 11 Jun 2021</t>
  </si>
  <si>
    <t>12 Jun - 18 Jun 2021</t>
  </si>
  <si>
    <t>19 Jun - 25 Jun 2021</t>
  </si>
  <si>
    <t>26 Jun - 02 Jul 2021</t>
  </si>
  <si>
    <t>03 Jul - 09 Jul 2021</t>
  </si>
  <si>
    <t>10 Jul - 16 Jul 2021</t>
  </si>
  <si>
    <t>17 Jul - 23 Jul 2021</t>
  </si>
  <si>
    <t>24 Jul - 30 Jul 2021</t>
  </si>
  <si>
    <t>31 Jul - 06 Aug 2021</t>
  </si>
  <si>
    <t>07 Aug - 13 Aug 2021</t>
  </si>
  <si>
    <t>14 Aug - 20 Aug 2021</t>
  </si>
  <si>
    <t>21 Aug - 27 Aug 2021</t>
  </si>
  <si>
    <t>28 Aug - 03 Sep 2021</t>
  </si>
  <si>
    <t>04 Sep - 10 Sep 2021</t>
  </si>
  <si>
    <t>11 Sep - 17 Sep 2021</t>
  </si>
  <si>
    <t>18 Sep - 24 Sep 2021</t>
  </si>
  <si>
    <t>Total</t>
  </si>
  <si>
    <t>WHEAT: WEEKLY IMPORTS FOR RSA - 2020/21 SEASON</t>
  </si>
  <si>
    <t>KORING: WEEKLIKSE INVOERE VIR RSA - 2020/21 SEISOEN</t>
  </si>
  <si>
    <t>AUSTRALIA</t>
  </si>
  <si>
    <t>CANADA</t>
  </si>
  <si>
    <t>CZECH REPUBLIC</t>
  </si>
  <si>
    <t>GERMANY</t>
  </si>
  <si>
    <t>LATVIA</t>
  </si>
  <si>
    <t>LITHUANIA</t>
  </si>
  <si>
    <t>POLAND</t>
  </si>
  <si>
    <t>RUSSIAN FEDERATION</t>
  </si>
  <si>
    <t>UKRAINE</t>
  </si>
  <si>
    <t>UNITED STATES</t>
  </si>
  <si>
    <t>WHEAT: WEEKLY IMPORTS FOR OTHER COUNTRIES - 2020/21 SEASON</t>
  </si>
  <si>
    <t>KORING: WEEKLIKSE INVOERE VIR ANDER LANDE - 2020/21 SEISOEN</t>
  </si>
  <si>
    <t>WHEAT: EXPORTS OF IMPORTED WHEAT - 2020/21 SEASON</t>
  </si>
  <si>
    <t>KORING: UITVOERE VAN INGEVOERDE KORING - 2020/21 SEISOEN</t>
  </si>
  <si>
    <t>WHEAT: WEEKLY IMPORT PER HARBOUR - 2020/21 SEASON</t>
  </si>
  <si>
    <t>KORING: WEEKLIKSE INVOER PER HAWE - 2020/21 SEISOEN</t>
  </si>
  <si>
    <t>Cape Town</t>
  </si>
  <si>
    <t>Durban</t>
  </si>
  <si>
    <t>East London</t>
  </si>
  <si>
    <t>Port Elizabeth</t>
  </si>
  <si>
    <t>Richards Bay</t>
  </si>
  <si>
    <t>WHEAT: WEEKLY EXPORT PER HARBOUR - 2020/21 SEASON</t>
  </si>
  <si>
    <t>KORING: WEEKLIKSE UITVOER PER HAWE - 2020/21 SEISOEN</t>
  </si>
  <si>
    <t>Week Total/Totaal</t>
  </si>
  <si>
    <t>Progressive Total/Totaal</t>
  </si>
  <si>
    <t>*Week Total/Totaal</t>
  </si>
  <si>
    <t>*Progressive Total/Totaal</t>
  </si>
  <si>
    <t xml:space="preserve">* Includes: Imports for RSA and other Countries </t>
  </si>
  <si>
    <t xml:space="preserve">* 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</si>
</sst>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133350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133350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2"/>
  <sheetViews>
    <sheetView tabSelected="1"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9" sqref="J9:K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0.28125" style="0" customWidth="1"/>
    <col min="8" max="8" width="10.00390625" style="0" customWidth="1"/>
    <col min="9" max="9" width="12.57421875" style="0" customWidth="1"/>
    <col min="10" max="10" width="15.7109375" style="0" bestFit="1" customWidth="1"/>
    <col min="11" max="11" width="20.57421875" style="0" bestFit="1" customWidth="1"/>
  </cols>
  <sheetData>
    <row r="6" spans="1:11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89</v>
      </c>
      <c r="K9" s="1" t="s">
        <v>90</v>
      </c>
    </row>
    <row r="10" spans="1:11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134</v>
      </c>
      <c r="J10" s="3">
        <f aca="true" t="shared" si="0" ref="J10:J41">SUM(C10:I10)</f>
        <v>134</v>
      </c>
      <c r="K10" s="3">
        <f>J10</f>
        <v>134</v>
      </c>
    </row>
    <row r="11" spans="1:11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307</v>
      </c>
      <c r="H11" s="2">
        <v>0</v>
      </c>
      <c r="I11" s="2">
        <v>0</v>
      </c>
      <c r="J11" s="3">
        <f t="shared" si="0"/>
        <v>307</v>
      </c>
      <c r="K11" s="3">
        <f aca="true" t="shared" si="1" ref="K11:K42">J11+K10</f>
        <v>441</v>
      </c>
    </row>
    <row r="12" spans="1:11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100</v>
      </c>
      <c r="J12" s="3">
        <f t="shared" si="0"/>
        <v>100</v>
      </c>
      <c r="K12" s="3">
        <f t="shared" si="1"/>
        <v>541</v>
      </c>
    </row>
    <row r="13" spans="1:11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304</v>
      </c>
      <c r="H13" s="2">
        <v>0</v>
      </c>
      <c r="I13" s="2">
        <v>0</v>
      </c>
      <c r="J13" s="3">
        <f t="shared" si="0"/>
        <v>304</v>
      </c>
      <c r="K13" s="3">
        <f t="shared" si="1"/>
        <v>845</v>
      </c>
    </row>
    <row r="14" spans="1:11" ht="15">
      <c r="A14" s="3">
        <v>5</v>
      </c>
      <c r="B14" s="3" t="s">
        <v>15</v>
      </c>
      <c r="C14" s="2">
        <v>0</v>
      </c>
      <c r="D14" s="2">
        <v>448</v>
      </c>
      <c r="E14" s="2">
        <v>0</v>
      </c>
      <c r="F14" s="2">
        <v>0</v>
      </c>
      <c r="G14" s="2">
        <v>117</v>
      </c>
      <c r="H14" s="2">
        <v>0</v>
      </c>
      <c r="I14" s="2">
        <v>0</v>
      </c>
      <c r="J14" s="3">
        <f t="shared" si="0"/>
        <v>565</v>
      </c>
      <c r="K14" s="3">
        <f t="shared" si="1"/>
        <v>1410</v>
      </c>
    </row>
    <row r="15" spans="1:11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362</v>
      </c>
      <c r="H15" s="2">
        <v>0</v>
      </c>
      <c r="I15" s="2">
        <v>262</v>
      </c>
      <c r="J15" s="3">
        <f t="shared" si="0"/>
        <v>624</v>
      </c>
      <c r="K15" s="3">
        <f t="shared" si="1"/>
        <v>2034</v>
      </c>
    </row>
    <row r="16" spans="1:11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376</v>
      </c>
      <c r="H16" s="2">
        <v>0</v>
      </c>
      <c r="I16" s="2">
        <v>0</v>
      </c>
      <c r="J16" s="3">
        <f t="shared" si="0"/>
        <v>376</v>
      </c>
      <c r="K16" s="3">
        <f t="shared" si="1"/>
        <v>2410</v>
      </c>
    </row>
    <row r="17" spans="1:11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642</v>
      </c>
      <c r="H17" s="2">
        <v>0</v>
      </c>
      <c r="I17" s="2">
        <v>380</v>
      </c>
      <c r="J17" s="3">
        <f t="shared" si="0"/>
        <v>1022</v>
      </c>
      <c r="K17" s="3">
        <f t="shared" si="1"/>
        <v>3432</v>
      </c>
    </row>
    <row r="18" spans="1:11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149</v>
      </c>
      <c r="H18" s="2">
        <v>0</v>
      </c>
      <c r="I18" s="2">
        <v>227</v>
      </c>
      <c r="J18" s="3">
        <f t="shared" si="0"/>
        <v>376</v>
      </c>
      <c r="K18" s="3">
        <f t="shared" si="1"/>
        <v>3808</v>
      </c>
    </row>
    <row r="19" spans="1:11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171</v>
      </c>
      <c r="J19" s="3">
        <f t="shared" si="0"/>
        <v>171</v>
      </c>
      <c r="K19" s="3">
        <f t="shared" si="1"/>
        <v>3979</v>
      </c>
    </row>
    <row r="20" spans="1:11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238</v>
      </c>
      <c r="J20" s="3">
        <f t="shared" si="0"/>
        <v>238</v>
      </c>
      <c r="K20" s="3">
        <f t="shared" si="1"/>
        <v>4217</v>
      </c>
    </row>
    <row r="21" spans="1:11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358</v>
      </c>
      <c r="J21" s="3">
        <f t="shared" si="0"/>
        <v>358</v>
      </c>
      <c r="K21" s="3">
        <f t="shared" si="1"/>
        <v>4575</v>
      </c>
    </row>
    <row r="22" spans="1:11" ht="15">
      <c r="A22" s="3">
        <v>13</v>
      </c>
      <c r="B22" s="3" t="s">
        <v>23</v>
      </c>
      <c r="C22" s="2">
        <v>135</v>
      </c>
      <c r="D22" s="2">
        <v>622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757</v>
      </c>
      <c r="K22" s="3">
        <f t="shared" si="1"/>
        <v>5332</v>
      </c>
    </row>
    <row r="23" spans="1:11" ht="15">
      <c r="A23" s="3">
        <v>14</v>
      </c>
      <c r="B23" s="3" t="s">
        <v>24</v>
      </c>
      <c r="C23" s="2">
        <v>0</v>
      </c>
      <c r="D23" s="2">
        <v>378</v>
      </c>
      <c r="E23" s="2">
        <v>0</v>
      </c>
      <c r="F23" s="2">
        <v>0</v>
      </c>
      <c r="G23" s="2">
        <v>0</v>
      </c>
      <c r="H23" s="2">
        <v>396</v>
      </c>
      <c r="I23" s="2">
        <v>0</v>
      </c>
      <c r="J23" s="3">
        <f t="shared" si="0"/>
        <v>774</v>
      </c>
      <c r="K23" s="3">
        <f t="shared" si="1"/>
        <v>6106</v>
      </c>
    </row>
    <row r="24" spans="1:11" ht="15">
      <c r="A24" s="3">
        <v>15</v>
      </c>
      <c r="B24" s="3" t="s">
        <v>25</v>
      </c>
      <c r="C24" s="2">
        <v>0</v>
      </c>
      <c r="D24" s="2">
        <v>696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696</v>
      </c>
      <c r="K24" s="3">
        <f t="shared" si="1"/>
        <v>6802</v>
      </c>
    </row>
    <row r="25" spans="1:11" ht="15">
      <c r="A25" s="3">
        <v>16</v>
      </c>
      <c r="B25" s="3" t="s">
        <v>26</v>
      </c>
      <c r="C25" s="2">
        <v>68</v>
      </c>
      <c r="D25" s="2">
        <v>112</v>
      </c>
      <c r="E25" s="2">
        <v>0</v>
      </c>
      <c r="F25" s="2">
        <v>0</v>
      </c>
      <c r="G25" s="2">
        <v>0</v>
      </c>
      <c r="H25" s="2">
        <v>0</v>
      </c>
      <c r="I25" s="2">
        <v>34</v>
      </c>
      <c r="J25" s="3">
        <f t="shared" si="0"/>
        <v>214</v>
      </c>
      <c r="K25" s="3">
        <f t="shared" si="1"/>
        <v>7016</v>
      </c>
    </row>
    <row r="26" spans="1:11" ht="15">
      <c r="A26" s="3">
        <v>17</v>
      </c>
      <c r="B26" s="3" t="s">
        <v>27</v>
      </c>
      <c r="C26" s="2">
        <v>1029</v>
      </c>
      <c r="D26" s="2">
        <v>0</v>
      </c>
      <c r="E26" s="2">
        <v>257</v>
      </c>
      <c r="F26" s="2">
        <v>0</v>
      </c>
      <c r="G26" s="2">
        <v>198</v>
      </c>
      <c r="H26" s="2">
        <v>1892</v>
      </c>
      <c r="I26" s="2">
        <v>372</v>
      </c>
      <c r="J26" s="3">
        <f t="shared" si="0"/>
        <v>3748</v>
      </c>
      <c r="K26" s="3">
        <f t="shared" si="1"/>
        <v>10764</v>
      </c>
    </row>
    <row r="27" spans="1:11" ht="15">
      <c r="A27" s="3">
        <v>18</v>
      </c>
      <c r="B27" s="3" t="s">
        <v>28</v>
      </c>
      <c r="C27" s="2">
        <v>834</v>
      </c>
      <c r="D27" s="2">
        <v>1397</v>
      </c>
      <c r="E27" s="2">
        <v>1119</v>
      </c>
      <c r="F27" s="2">
        <v>1010</v>
      </c>
      <c r="G27" s="2">
        <v>860</v>
      </c>
      <c r="H27" s="2">
        <v>880</v>
      </c>
      <c r="I27" s="2">
        <v>272</v>
      </c>
      <c r="J27" s="3">
        <f t="shared" si="0"/>
        <v>6372</v>
      </c>
      <c r="K27" s="3">
        <f t="shared" si="1"/>
        <v>17136</v>
      </c>
    </row>
    <row r="28" spans="1:11" ht="15">
      <c r="A28" s="3">
        <v>19</v>
      </c>
      <c r="B28" s="3" t="s">
        <v>29</v>
      </c>
      <c r="C28" s="2">
        <v>1396</v>
      </c>
      <c r="D28" s="2">
        <v>0</v>
      </c>
      <c r="E28" s="2">
        <v>1422</v>
      </c>
      <c r="F28" s="2">
        <v>0</v>
      </c>
      <c r="G28" s="2">
        <v>145</v>
      </c>
      <c r="H28" s="2">
        <v>0</v>
      </c>
      <c r="I28" s="2">
        <v>652</v>
      </c>
      <c r="J28" s="3">
        <f t="shared" si="0"/>
        <v>3615</v>
      </c>
      <c r="K28" s="3">
        <f t="shared" si="1"/>
        <v>20751</v>
      </c>
    </row>
    <row r="29" spans="1:11" ht="15">
      <c r="A29" s="3">
        <v>20</v>
      </c>
      <c r="B29" s="3" t="s">
        <v>30</v>
      </c>
      <c r="C29" s="2">
        <v>1483</v>
      </c>
      <c r="D29" s="2">
        <v>0</v>
      </c>
      <c r="E29" s="2">
        <v>440</v>
      </c>
      <c r="F29" s="2">
        <v>0</v>
      </c>
      <c r="G29" s="2">
        <v>171</v>
      </c>
      <c r="H29" s="2">
        <v>0</v>
      </c>
      <c r="I29" s="2">
        <v>371</v>
      </c>
      <c r="J29" s="3">
        <f t="shared" si="0"/>
        <v>2465</v>
      </c>
      <c r="K29" s="3">
        <f t="shared" si="1"/>
        <v>23216</v>
      </c>
    </row>
    <row r="30" spans="1:11" ht="15">
      <c r="A30" s="3">
        <v>21</v>
      </c>
      <c r="B30" s="3" t="s">
        <v>31</v>
      </c>
      <c r="C30" s="2">
        <v>1632</v>
      </c>
      <c r="D30" s="2">
        <v>0</v>
      </c>
      <c r="E30" s="2">
        <v>0</v>
      </c>
      <c r="F30" s="2">
        <v>0</v>
      </c>
      <c r="G30" s="2">
        <v>744</v>
      </c>
      <c r="H30" s="2">
        <v>0</v>
      </c>
      <c r="I30" s="2">
        <v>338</v>
      </c>
      <c r="J30" s="3">
        <f t="shared" si="0"/>
        <v>2714</v>
      </c>
      <c r="K30" s="3">
        <f t="shared" si="1"/>
        <v>25930</v>
      </c>
    </row>
    <row r="31" spans="1:11" ht="15">
      <c r="A31" s="3">
        <v>22</v>
      </c>
      <c r="B31" s="3" t="s">
        <v>32</v>
      </c>
      <c r="C31" s="2">
        <v>50</v>
      </c>
      <c r="D31" s="2">
        <v>362</v>
      </c>
      <c r="E31" s="2">
        <v>0</v>
      </c>
      <c r="F31" s="2">
        <v>0</v>
      </c>
      <c r="G31" s="2">
        <v>2121</v>
      </c>
      <c r="H31" s="2">
        <v>0</v>
      </c>
      <c r="I31" s="2">
        <v>100</v>
      </c>
      <c r="J31" s="3">
        <f t="shared" si="0"/>
        <v>2633</v>
      </c>
      <c r="K31" s="3">
        <f t="shared" si="1"/>
        <v>28563</v>
      </c>
    </row>
    <row r="32" spans="1:11" ht="15">
      <c r="A32" s="3">
        <v>23</v>
      </c>
      <c r="B32" s="3" t="s">
        <v>33</v>
      </c>
      <c r="C32" s="2">
        <v>533</v>
      </c>
      <c r="D32" s="2">
        <v>0</v>
      </c>
      <c r="E32" s="2">
        <v>0</v>
      </c>
      <c r="F32" s="2">
        <v>0</v>
      </c>
      <c r="G32" s="2">
        <v>709</v>
      </c>
      <c r="H32" s="2">
        <v>0</v>
      </c>
      <c r="I32" s="2">
        <v>0</v>
      </c>
      <c r="J32" s="3">
        <f t="shared" si="0"/>
        <v>1242</v>
      </c>
      <c r="K32" s="3">
        <f t="shared" si="1"/>
        <v>29805</v>
      </c>
    </row>
    <row r="33" spans="1:11" ht="15">
      <c r="A33" s="3">
        <v>24</v>
      </c>
      <c r="B33" s="3" t="s">
        <v>34</v>
      </c>
      <c r="C33" s="2">
        <v>504</v>
      </c>
      <c r="D33" s="2">
        <v>383</v>
      </c>
      <c r="E33" s="2">
        <v>0</v>
      </c>
      <c r="F33" s="2">
        <v>0</v>
      </c>
      <c r="G33" s="2">
        <v>277</v>
      </c>
      <c r="H33" s="2">
        <v>314</v>
      </c>
      <c r="I33" s="2">
        <v>0</v>
      </c>
      <c r="J33" s="3">
        <f t="shared" si="0"/>
        <v>1478</v>
      </c>
      <c r="K33" s="3">
        <f t="shared" si="1"/>
        <v>31283</v>
      </c>
    </row>
    <row r="34" spans="1:11" ht="15">
      <c r="A34" s="3">
        <v>25</v>
      </c>
      <c r="B34" s="3" t="s">
        <v>35</v>
      </c>
      <c r="C34" s="2">
        <v>1970</v>
      </c>
      <c r="D34" s="2">
        <v>277</v>
      </c>
      <c r="E34" s="2">
        <v>2112</v>
      </c>
      <c r="F34" s="2">
        <v>0</v>
      </c>
      <c r="G34" s="2">
        <v>187</v>
      </c>
      <c r="H34" s="2">
        <v>3476</v>
      </c>
      <c r="I34" s="2">
        <v>35</v>
      </c>
      <c r="J34" s="3">
        <f t="shared" si="0"/>
        <v>8057</v>
      </c>
      <c r="K34" s="3">
        <f t="shared" si="1"/>
        <v>39340</v>
      </c>
    </row>
    <row r="35" spans="1:11" ht="15">
      <c r="A35" s="3">
        <v>26</v>
      </c>
      <c r="B35" s="3" t="s">
        <v>36</v>
      </c>
      <c r="C35" s="2">
        <v>1399</v>
      </c>
      <c r="D35" s="2">
        <v>136</v>
      </c>
      <c r="E35" s="2">
        <v>0</v>
      </c>
      <c r="F35" s="2">
        <v>0</v>
      </c>
      <c r="G35" s="2">
        <v>230</v>
      </c>
      <c r="H35" s="2">
        <v>1452</v>
      </c>
      <c r="I35" s="2">
        <v>0</v>
      </c>
      <c r="J35" s="3">
        <f t="shared" si="0"/>
        <v>3217</v>
      </c>
      <c r="K35" s="3">
        <f t="shared" si="1"/>
        <v>42557</v>
      </c>
    </row>
    <row r="36" spans="1:11" ht="15">
      <c r="A36" s="3">
        <v>27</v>
      </c>
      <c r="B36" s="3" t="s">
        <v>37</v>
      </c>
      <c r="C36" s="2">
        <v>956</v>
      </c>
      <c r="D36" s="2">
        <v>204</v>
      </c>
      <c r="E36" s="2">
        <v>440</v>
      </c>
      <c r="F36" s="2">
        <v>0</v>
      </c>
      <c r="G36" s="2">
        <v>0</v>
      </c>
      <c r="H36" s="2">
        <v>0</v>
      </c>
      <c r="I36" s="2">
        <v>0</v>
      </c>
      <c r="J36" s="3">
        <f t="shared" si="0"/>
        <v>1600</v>
      </c>
      <c r="K36" s="3">
        <f t="shared" si="1"/>
        <v>44157</v>
      </c>
    </row>
    <row r="37" spans="1:11" ht="15">
      <c r="A37" s="3">
        <v>28</v>
      </c>
      <c r="B37" s="3" t="s">
        <v>38</v>
      </c>
      <c r="C37" s="2">
        <v>335</v>
      </c>
      <c r="D37" s="2">
        <v>235</v>
      </c>
      <c r="E37" s="2">
        <v>0</v>
      </c>
      <c r="F37" s="2">
        <v>0</v>
      </c>
      <c r="G37" s="2">
        <v>336</v>
      </c>
      <c r="H37" s="2">
        <v>0</v>
      </c>
      <c r="I37" s="2">
        <v>0</v>
      </c>
      <c r="J37" s="3">
        <f t="shared" si="0"/>
        <v>906</v>
      </c>
      <c r="K37" s="3">
        <f t="shared" si="1"/>
        <v>45063</v>
      </c>
    </row>
    <row r="38" spans="1:11" ht="15">
      <c r="A38" s="3">
        <v>29</v>
      </c>
      <c r="B38" s="3" t="s">
        <v>39</v>
      </c>
      <c r="C38" s="2">
        <v>348</v>
      </c>
      <c r="D38" s="2">
        <v>243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3">
        <f t="shared" si="0"/>
        <v>591</v>
      </c>
      <c r="K38" s="3">
        <f t="shared" si="1"/>
        <v>45654</v>
      </c>
    </row>
    <row r="39" spans="1:11" ht="15">
      <c r="A39" s="3">
        <v>30</v>
      </c>
      <c r="B39" s="3" t="s">
        <v>40</v>
      </c>
      <c r="C39" s="2">
        <v>443</v>
      </c>
      <c r="D39" s="2">
        <v>35</v>
      </c>
      <c r="E39" s="2">
        <v>440</v>
      </c>
      <c r="F39" s="2">
        <v>0</v>
      </c>
      <c r="G39" s="2">
        <v>0</v>
      </c>
      <c r="H39" s="2">
        <v>1762</v>
      </c>
      <c r="I39" s="2">
        <v>0</v>
      </c>
      <c r="J39" s="3">
        <f t="shared" si="0"/>
        <v>2680</v>
      </c>
      <c r="K39" s="3">
        <f t="shared" si="1"/>
        <v>48334</v>
      </c>
    </row>
    <row r="40" spans="1:11" ht="15">
      <c r="A40" s="3">
        <v>31</v>
      </c>
      <c r="B40" s="3" t="s">
        <v>41</v>
      </c>
      <c r="C40" s="2">
        <v>736</v>
      </c>
      <c r="D40" s="2">
        <v>0</v>
      </c>
      <c r="E40" s="2">
        <v>617</v>
      </c>
      <c r="F40" s="2">
        <v>0</v>
      </c>
      <c r="G40" s="2">
        <v>0</v>
      </c>
      <c r="H40" s="2">
        <v>104</v>
      </c>
      <c r="I40" s="2">
        <v>252</v>
      </c>
      <c r="J40" s="3">
        <f t="shared" si="0"/>
        <v>1709</v>
      </c>
      <c r="K40" s="3">
        <f t="shared" si="1"/>
        <v>50043</v>
      </c>
    </row>
    <row r="41" spans="1:11" ht="15">
      <c r="A41" s="3">
        <v>32</v>
      </c>
      <c r="B41" s="3" t="s">
        <v>42</v>
      </c>
      <c r="C41" s="2">
        <v>349</v>
      </c>
      <c r="D41" s="2">
        <v>0</v>
      </c>
      <c r="E41" s="2">
        <v>220</v>
      </c>
      <c r="F41" s="2">
        <v>0</v>
      </c>
      <c r="G41" s="2">
        <v>226</v>
      </c>
      <c r="H41" s="2">
        <v>3153</v>
      </c>
      <c r="I41" s="2">
        <v>0</v>
      </c>
      <c r="J41" s="3">
        <f t="shared" si="0"/>
        <v>3948</v>
      </c>
      <c r="K41" s="3">
        <f t="shared" si="1"/>
        <v>53991</v>
      </c>
    </row>
    <row r="42" spans="1:11" ht="15">
      <c r="A42" s="3">
        <v>33</v>
      </c>
      <c r="B42" s="3" t="s">
        <v>43</v>
      </c>
      <c r="C42" s="2">
        <v>1061</v>
      </c>
      <c r="D42" s="2">
        <v>0</v>
      </c>
      <c r="E42" s="2">
        <v>1320</v>
      </c>
      <c r="F42" s="2">
        <v>0</v>
      </c>
      <c r="G42" s="2">
        <v>374</v>
      </c>
      <c r="H42" s="2">
        <v>1707</v>
      </c>
      <c r="I42" s="2">
        <v>0</v>
      </c>
      <c r="J42" s="3">
        <f aca="true" t="shared" si="2" ref="J42:J73">SUM(C42:I42)</f>
        <v>4462</v>
      </c>
      <c r="K42" s="3">
        <f t="shared" si="1"/>
        <v>58453</v>
      </c>
    </row>
    <row r="43" spans="1:11" ht="15">
      <c r="A43" s="3">
        <v>34</v>
      </c>
      <c r="B43" s="3" t="s">
        <v>44</v>
      </c>
      <c r="C43" s="2">
        <v>1768</v>
      </c>
      <c r="D43" s="2">
        <v>0</v>
      </c>
      <c r="E43" s="2">
        <v>0</v>
      </c>
      <c r="F43" s="2">
        <v>0</v>
      </c>
      <c r="G43" s="2">
        <v>631</v>
      </c>
      <c r="H43" s="2">
        <v>2295</v>
      </c>
      <c r="I43" s="2">
        <v>0</v>
      </c>
      <c r="J43" s="3">
        <f t="shared" si="2"/>
        <v>4694</v>
      </c>
      <c r="K43" s="3">
        <f aca="true" t="shared" si="3" ref="K43:K61">J43+K42</f>
        <v>63147</v>
      </c>
    </row>
    <row r="44" spans="1:11" ht="15">
      <c r="A44" s="3">
        <v>35</v>
      </c>
      <c r="B44" s="3" t="s">
        <v>45</v>
      </c>
      <c r="C44" s="2">
        <v>2347</v>
      </c>
      <c r="D44" s="2">
        <v>100</v>
      </c>
      <c r="E44" s="2">
        <v>0</v>
      </c>
      <c r="F44" s="2">
        <v>0</v>
      </c>
      <c r="G44" s="2">
        <v>0</v>
      </c>
      <c r="H44" s="2">
        <v>529</v>
      </c>
      <c r="I44" s="2">
        <v>311</v>
      </c>
      <c r="J44" s="3">
        <f t="shared" si="2"/>
        <v>3287</v>
      </c>
      <c r="K44" s="3">
        <f t="shared" si="3"/>
        <v>66434</v>
      </c>
    </row>
    <row r="45" spans="1:11" ht="15">
      <c r="A45" s="3">
        <v>36</v>
      </c>
      <c r="B45" s="3" t="s">
        <v>46</v>
      </c>
      <c r="C45" s="2">
        <v>805</v>
      </c>
      <c r="D45" s="2">
        <v>1</v>
      </c>
      <c r="E45" s="2">
        <v>0</v>
      </c>
      <c r="F45" s="2">
        <v>0</v>
      </c>
      <c r="G45" s="2">
        <v>332</v>
      </c>
      <c r="H45" s="2">
        <v>2003</v>
      </c>
      <c r="I45" s="2">
        <v>0</v>
      </c>
      <c r="J45" s="3">
        <f t="shared" si="2"/>
        <v>3141</v>
      </c>
      <c r="K45" s="3">
        <f t="shared" si="3"/>
        <v>69575</v>
      </c>
    </row>
    <row r="46" spans="1:11" ht="15">
      <c r="A46" s="3">
        <v>37</v>
      </c>
      <c r="B46" s="3" t="s">
        <v>47</v>
      </c>
      <c r="C46" s="2">
        <v>384</v>
      </c>
      <c r="D46" s="2">
        <v>173</v>
      </c>
      <c r="E46" s="2">
        <v>0</v>
      </c>
      <c r="F46" s="2">
        <v>0</v>
      </c>
      <c r="G46" s="2">
        <v>0</v>
      </c>
      <c r="H46" s="2">
        <v>1594</v>
      </c>
      <c r="I46" s="2">
        <v>0</v>
      </c>
      <c r="J46" s="3">
        <f t="shared" si="2"/>
        <v>2151</v>
      </c>
      <c r="K46" s="3">
        <f t="shared" si="3"/>
        <v>71726</v>
      </c>
    </row>
    <row r="47" spans="1:11" ht="15">
      <c r="A47" s="3">
        <v>38</v>
      </c>
      <c r="B47" s="3" t="s">
        <v>48</v>
      </c>
      <c r="C47" s="2">
        <v>71</v>
      </c>
      <c r="D47" s="2">
        <v>102</v>
      </c>
      <c r="E47" s="2">
        <v>0</v>
      </c>
      <c r="F47" s="2">
        <v>0</v>
      </c>
      <c r="G47" s="2">
        <v>302</v>
      </c>
      <c r="H47" s="2">
        <v>172</v>
      </c>
      <c r="I47" s="2">
        <v>0</v>
      </c>
      <c r="J47" s="3">
        <f t="shared" si="2"/>
        <v>647</v>
      </c>
      <c r="K47" s="3">
        <f t="shared" si="3"/>
        <v>72373</v>
      </c>
    </row>
    <row r="48" spans="1:11" ht="15">
      <c r="A48" s="3">
        <v>39</v>
      </c>
      <c r="B48" s="3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39</v>
      </c>
      <c r="H48" s="2">
        <v>669</v>
      </c>
      <c r="I48" s="2">
        <v>1</v>
      </c>
      <c r="J48" s="3">
        <f t="shared" si="2"/>
        <v>709</v>
      </c>
      <c r="K48" s="3">
        <f t="shared" si="3"/>
        <v>73082</v>
      </c>
    </row>
    <row r="49" spans="1:11" ht="15">
      <c r="A49" s="3">
        <v>40</v>
      </c>
      <c r="B49" s="3" t="s">
        <v>50</v>
      </c>
      <c r="C49" s="2">
        <v>35</v>
      </c>
      <c r="D49" s="2">
        <v>35</v>
      </c>
      <c r="E49" s="2">
        <v>0</v>
      </c>
      <c r="F49" s="2">
        <v>0</v>
      </c>
      <c r="G49" s="2">
        <v>0</v>
      </c>
      <c r="H49" s="2">
        <v>147</v>
      </c>
      <c r="I49" s="2">
        <v>0</v>
      </c>
      <c r="J49" s="3">
        <f t="shared" si="2"/>
        <v>217</v>
      </c>
      <c r="K49" s="3">
        <f t="shared" si="3"/>
        <v>73299</v>
      </c>
    </row>
    <row r="50" spans="1:11" ht="15">
      <c r="A50" s="3">
        <v>41</v>
      </c>
      <c r="B50" s="3" t="s">
        <v>51</v>
      </c>
      <c r="C50" s="2">
        <v>250</v>
      </c>
      <c r="D50" s="2">
        <v>0</v>
      </c>
      <c r="E50" s="2">
        <v>0</v>
      </c>
      <c r="F50" s="2">
        <v>0</v>
      </c>
      <c r="G50" s="2">
        <v>191</v>
      </c>
      <c r="H50" s="2">
        <v>1276</v>
      </c>
      <c r="I50" s="2">
        <v>0</v>
      </c>
      <c r="J50" s="3">
        <f t="shared" si="2"/>
        <v>1717</v>
      </c>
      <c r="K50" s="3">
        <f t="shared" si="3"/>
        <v>75016</v>
      </c>
    </row>
    <row r="51" spans="1:11" ht="15">
      <c r="A51" s="3">
        <v>42</v>
      </c>
      <c r="B51" s="3" t="s">
        <v>52</v>
      </c>
      <c r="C51" s="2">
        <v>309</v>
      </c>
      <c r="D51" s="2">
        <v>35</v>
      </c>
      <c r="E51" s="2">
        <v>0</v>
      </c>
      <c r="F51" s="2">
        <v>0</v>
      </c>
      <c r="G51" s="2">
        <v>228</v>
      </c>
      <c r="H51" s="2">
        <v>572</v>
      </c>
      <c r="I51" s="2">
        <v>65</v>
      </c>
      <c r="J51" s="3">
        <f t="shared" si="2"/>
        <v>1209</v>
      </c>
      <c r="K51" s="3">
        <f t="shared" si="3"/>
        <v>76225</v>
      </c>
    </row>
    <row r="52" spans="1:11" ht="15">
      <c r="A52" s="3">
        <v>43</v>
      </c>
      <c r="B52" s="3" t="s">
        <v>53</v>
      </c>
      <c r="C52" s="2">
        <v>288</v>
      </c>
      <c r="D52" s="2">
        <v>141</v>
      </c>
      <c r="E52" s="2">
        <v>360</v>
      </c>
      <c r="F52" s="2">
        <v>0</v>
      </c>
      <c r="G52" s="2">
        <v>417</v>
      </c>
      <c r="H52" s="2">
        <v>0</v>
      </c>
      <c r="I52" s="2">
        <v>0</v>
      </c>
      <c r="J52" s="3">
        <f t="shared" si="2"/>
        <v>1206</v>
      </c>
      <c r="K52" s="3">
        <f t="shared" si="3"/>
        <v>77431</v>
      </c>
    </row>
    <row r="53" spans="1:11" ht="15">
      <c r="A53" s="3">
        <v>44</v>
      </c>
      <c r="B53" s="3" t="s">
        <v>54</v>
      </c>
      <c r="C53" s="2">
        <v>1224</v>
      </c>
      <c r="D53" s="2">
        <v>209</v>
      </c>
      <c r="E53" s="2">
        <v>0</v>
      </c>
      <c r="F53" s="2">
        <v>0</v>
      </c>
      <c r="G53" s="2">
        <v>418</v>
      </c>
      <c r="H53" s="2">
        <v>377</v>
      </c>
      <c r="I53" s="2">
        <v>70</v>
      </c>
      <c r="J53" s="3">
        <f t="shared" si="2"/>
        <v>2298</v>
      </c>
      <c r="K53" s="3">
        <f t="shared" si="3"/>
        <v>79729</v>
      </c>
    </row>
    <row r="54" spans="1:11" ht="15">
      <c r="A54" s="3">
        <v>45</v>
      </c>
      <c r="B54" s="3" t="s">
        <v>55</v>
      </c>
      <c r="C54" s="2">
        <v>104</v>
      </c>
      <c r="D54" s="2">
        <v>66</v>
      </c>
      <c r="E54" s="2">
        <v>0</v>
      </c>
      <c r="F54" s="2">
        <v>0</v>
      </c>
      <c r="G54" s="2">
        <v>374</v>
      </c>
      <c r="H54" s="2">
        <v>0</v>
      </c>
      <c r="I54" s="2">
        <v>33</v>
      </c>
      <c r="J54" s="3">
        <f t="shared" si="2"/>
        <v>577</v>
      </c>
      <c r="K54" s="3">
        <f t="shared" si="3"/>
        <v>80306</v>
      </c>
    </row>
    <row r="55" spans="1:11" ht="15">
      <c r="A55" s="3">
        <v>46</v>
      </c>
      <c r="B55" s="3" t="s">
        <v>56</v>
      </c>
      <c r="C55" s="2">
        <v>0</v>
      </c>
      <c r="D55" s="2">
        <v>104</v>
      </c>
      <c r="E55" s="2">
        <v>0</v>
      </c>
      <c r="F55" s="2">
        <v>0</v>
      </c>
      <c r="G55" s="2">
        <v>528</v>
      </c>
      <c r="H55" s="2">
        <v>0</v>
      </c>
      <c r="I55" s="2">
        <v>70</v>
      </c>
      <c r="J55" s="3">
        <f t="shared" si="2"/>
        <v>702</v>
      </c>
      <c r="K55" s="3">
        <f t="shared" si="3"/>
        <v>81008</v>
      </c>
    </row>
    <row r="56" spans="1:11" ht="15">
      <c r="A56" s="3">
        <v>47</v>
      </c>
      <c r="B56" s="3" t="s">
        <v>57</v>
      </c>
      <c r="C56" s="2">
        <v>68</v>
      </c>
      <c r="D56" s="2">
        <v>231</v>
      </c>
      <c r="E56" s="2">
        <v>0</v>
      </c>
      <c r="F56" s="2">
        <v>0</v>
      </c>
      <c r="G56" s="2">
        <v>374</v>
      </c>
      <c r="H56" s="2">
        <v>0</v>
      </c>
      <c r="I56" s="2">
        <v>35</v>
      </c>
      <c r="J56" s="3">
        <f t="shared" si="2"/>
        <v>708</v>
      </c>
      <c r="K56" s="3">
        <f t="shared" si="3"/>
        <v>81716</v>
      </c>
    </row>
    <row r="57" spans="1:11" ht="15">
      <c r="A57" s="3">
        <v>48</v>
      </c>
      <c r="B57" s="3" t="s">
        <v>58</v>
      </c>
      <c r="C57" s="2">
        <v>3437</v>
      </c>
      <c r="D57" s="2">
        <v>278</v>
      </c>
      <c r="E57" s="2">
        <v>0</v>
      </c>
      <c r="F57" s="2">
        <v>0</v>
      </c>
      <c r="G57" s="2">
        <v>150</v>
      </c>
      <c r="H57" s="2">
        <v>0</v>
      </c>
      <c r="I57" s="2">
        <v>35</v>
      </c>
      <c r="J57" s="3">
        <f t="shared" si="2"/>
        <v>3900</v>
      </c>
      <c r="K57" s="3">
        <f t="shared" si="3"/>
        <v>85616</v>
      </c>
    </row>
    <row r="58" spans="1:11" ht="15">
      <c r="A58" s="3">
        <v>49</v>
      </c>
      <c r="B58" s="3" t="s">
        <v>59</v>
      </c>
      <c r="C58" s="2">
        <v>178</v>
      </c>
      <c r="D58" s="2">
        <v>68</v>
      </c>
      <c r="E58" s="2">
        <v>0</v>
      </c>
      <c r="F58" s="2">
        <v>0</v>
      </c>
      <c r="G58" s="2">
        <v>487</v>
      </c>
      <c r="H58" s="2">
        <v>0</v>
      </c>
      <c r="I58" s="2">
        <v>0</v>
      </c>
      <c r="J58" s="3">
        <f t="shared" si="2"/>
        <v>733</v>
      </c>
      <c r="K58" s="3">
        <f t="shared" si="3"/>
        <v>86349</v>
      </c>
    </row>
    <row r="59" spans="1:11" ht="15">
      <c r="A59" s="3">
        <v>50</v>
      </c>
      <c r="B59" s="3" t="s">
        <v>60</v>
      </c>
      <c r="C59" s="2">
        <v>635</v>
      </c>
      <c r="D59" s="2">
        <v>33</v>
      </c>
      <c r="E59" s="2">
        <v>0</v>
      </c>
      <c r="F59" s="2">
        <v>0</v>
      </c>
      <c r="G59" s="2">
        <v>913</v>
      </c>
      <c r="H59" s="2">
        <v>0</v>
      </c>
      <c r="I59" s="2">
        <v>70</v>
      </c>
      <c r="J59" s="3">
        <f t="shared" si="2"/>
        <v>1651</v>
      </c>
      <c r="K59" s="3">
        <f t="shared" si="3"/>
        <v>88000</v>
      </c>
    </row>
    <row r="60" spans="1:11" ht="15">
      <c r="A60" s="3">
        <v>51</v>
      </c>
      <c r="B60" s="3" t="s">
        <v>61</v>
      </c>
      <c r="C60" s="2">
        <v>655</v>
      </c>
      <c r="D60" s="2">
        <v>68</v>
      </c>
      <c r="E60" s="2">
        <v>0</v>
      </c>
      <c r="F60" s="2">
        <v>0</v>
      </c>
      <c r="G60" s="2">
        <v>577</v>
      </c>
      <c r="H60" s="2">
        <v>0</v>
      </c>
      <c r="I60" s="2">
        <v>102</v>
      </c>
      <c r="J60" s="3">
        <f t="shared" si="2"/>
        <v>1402</v>
      </c>
      <c r="K60" s="3">
        <f t="shared" si="3"/>
        <v>89402</v>
      </c>
    </row>
    <row r="61" spans="1:11" ht="15">
      <c r="A61" s="3">
        <v>52</v>
      </c>
      <c r="B61" s="3" t="s">
        <v>62</v>
      </c>
      <c r="C61" s="2">
        <v>1421</v>
      </c>
      <c r="D61" s="2">
        <v>536</v>
      </c>
      <c r="E61" s="2">
        <v>0</v>
      </c>
      <c r="F61" s="2">
        <v>0</v>
      </c>
      <c r="G61" s="2">
        <v>3</v>
      </c>
      <c r="H61" s="2">
        <v>0</v>
      </c>
      <c r="I61" s="2">
        <v>70</v>
      </c>
      <c r="J61" s="3">
        <f t="shared" si="2"/>
        <v>2030</v>
      </c>
      <c r="K61" s="3">
        <f t="shared" si="3"/>
        <v>91432</v>
      </c>
    </row>
    <row r="62" spans="1:11" ht="15">
      <c r="A62" s="3" t="s">
        <v>2</v>
      </c>
      <c r="B62" s="3" t="s">
        <v>63</v>
      </c>
      <c r="C62" s="3">
        <f aca="true" t="shared" si="4" ref="C62:I62">SUM(C10:C61)</f>
        <v>29240</v>
      </c>
      <c r="D62" s="3">
        <f t="shared" si="4"/>
        <v>7708</v>
      </c>
      <c r="E62" s="3">
        <f t="shared" si="4"/>
        <v>8747</v>
      </c>
      <c r="F62" s="3">
        <f t="shared" si="4"/>
        <v>1010</v>
      </c>
      <c r="G62" s="3">
        <f t="shared" si="4"/>
        <v>14799</v>
      </c>
      <c r="H62" s="3">
        <f t="shared" si="4"/>
        <v>24770</v>
      </c>
      <c r="I62" s="3">
        <f t="shared" si="4"/>
        <v>5158</v>
      </c>
      <c r="J62" s="3">
        <f>SUM(J10:J61)</f>
        <v>91432</v>
      </c>
      <c r="K62" s="3"/>
    </row>
  </sheetData>
  <sheetProtection/>
  <mergeCells count="3">
    <mergeCell ref="A6:K6"/>
    <mergeCell ref="A7:K7"/>
    <mergeCell ref="A8:K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62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9" sqref="M9:N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9.003906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23.57421875" style="0" customWidth="1"/>
    <col min="11" max="11" width="10.57421875" style="0" customWidth="1"/>
    <col min="12" max="12" width="17.00390625" style="0" customWidth="1"/>
    <col min="13" max="13" width="15.7109375" style="0" bestFit="1" customWidth="1"/>
    <col min="14" max="14" width="20.57421875" style="0" bestFit="1" customWidth="1"/>
  </cols>
  <sheetData>
    <row r="6" spans="1:14" ht="15.7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5.75">
      <c r="A7" s="4" t="s">
        <v>65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5">
      <c r="A9" s="1"/>
      <c r="B9" s="1" t="s">
        <v>3</v>
      </c>
      <c r="C9" s="1" t="s">
        <v>66</v>
      </c>
      <c r="D9" s="1" t="s">
        <v>67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73</v>
      </c>
      <c r="K9" s="1" t="s">
        <v>74</v>
      </c>
      <c r="L9" s="1" t="s">
        <v>75</v>
      </c>
      <c r="M9" s="1" t="s">
        <v>89</v>
      </c>
      <c r="N9" s="1" t="s">
        <v>90</v>
      </c>
    </row>
    <row r="10" spans="1:14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14073</v>
      </c>
      <c r="K10" s="2">
        <v>3424</v>
      </c>
      <c r="L10" s="2">
        <v>12972</v>
      </c>
      <c r="M10" s="3">
        <f aca="true" t="shared" si="0" ref="M10:M41">SUM(C10:L10)</f>
        <v>30469</v>
      </c>
      <c r="N10" s="3">
        <f>M10</f>
        <v>30469</v>
      </c>
    </row>
    <row r="11" spans="1:14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18505</v>
      </c>
      <c r="I11" s="2">
        <v>5055</v>
      </c>
      <c r="J11" s="2">
        <v>11474</v>
      </c>
      <c r="K11" s="2">
        <v>3917</v>
      </c>
      <c r="L11" s="2">
        <v>0</v>
      </c>
      <c r="M11" s="3">
        <f t="shared" si="0"/>
        <v>38951</v>
      </c>
      <c r="N11" s="3">
        <f aca="true" t="shared" si="1" ref="N11:N42">M11+N10</f>
        <v>69420</v>
      </c>
    </row>
    <row r="12" spans="1:14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38327</v>
      </c>
      <c r="I12" s="2">
        <v>54799</v>
      </c>
      <c r="J12" s="2">
        <v>6552</v>
      </c>
      <c r="K12" s="2">
        <v>0</v>
      </c>
      <c r="L12" s="2">
        <v>0</v>
      </c>
      <c r="M12" s="3">
        <f t="shared" si="0"/>
        <v>99678</v>
      </c>
      <c r="N12" s="3">
        <f t="shared" si="1"/>
        <v>169098</v>
      </c>
    </row>
    <row r="13" spans="1:14" ht="15">
      <c r="A13" s="3">
        <v>4</v>
      </c>
      <c r="B13" s="3" t="s">
        <v>14</v>
      </c>
      <c r="C13" s="2">
        <v>0</v>
      </c>
      <c r="D13" s="2">
        <v>7910</v>
      </c>
      <c r="E13" s="2">
        <v>0</v>
      </c>
      <c r="F13" s="2">
        <v>0</v>
      </c>
      <c r="G13" s="2">
        <v>0</v>
      </c>
      <c r="H13" s="2">
        <v>11011</v>
      </c>
      <c r="I13" s="2">
        <v>25987</v>
      </c>
      <c r="J13" s="2">
        <v>0</v>
      </c>
      <c r="K13" s="2">
        <v>0</v>
      </c>
      <c r="L13" s="2">
        <v>0</v>
      </c>
      <c r="M13" s="3">
        <f t="shared" si="0"/>
        <v>44908</v>
      </c>
      <c r="N13" s="3">
        <f t="shared" si="1"/>
        <v>214006</v>
      </c>
    </row>
    <row r="14" spans="1:14" ht="15">
      <c r="A14" s="3">
        <v>5</v>
      </c>
      <c r="B14" s="3" t="s">
        <v>15</v>
      </c>
      <c r="C14" s="2">
        <v>0</v>
      </c>
      <c r="D14" s="2">
        <v>11605</v>
      </c>
      <c r="E14" s="2">
        <v>0</v>
      </c>
      <c r="F14" s="2">
        <v>0</v>
      </c>
      <c r="G14" s="2">
        <v>3905</v>
      </c>
      <c r="H14" s="2">
        <v>27815</v>
      </c>
      <c r="I14" s="2">
        <v>0</v>
      </c>
      <c r="J14" s="2">
        <v>18169</v>
      </c>
      <c r="K14" s="2">
        <v>0</v>
      </c>
      <c r="L14" s="2">
        <v>0</v>
      </c>
      <c r="M14" s="3">
        <f t="shared" si="0"/>
        <v>61494</v>
      </c>
      <c r="N14" s="3">
        <f t="shared" si="1"/>
        <v>275500</v>
      </c>
    </row>
    <row r="15" spans="1:14" ht="15">
      <c r="A15" s="3">
        <v>6</v>
      </c>
      <c r="B15" s="3" t="s">
        <v>16</v>
      </c>
      <c r="C15" s="2">
        <v>0</v>
      </c>
      <c r="D15" s="2">
        <v>24526</v>
      </c>
      <c r="E15" s="2">
        <v>0</v>
      </c>
      <c r="F15" s="2">
        <v>0</v>
      </c>
      <c r="G15" s="2">
        <v>0</v>
      </c>
      <c r="H15" s="2">
        <v>18868</v>
      </c>
      <c r="I15" s="2">
        <v>0</v>
      </c>
      <c r="J15" s="2">
        <v>22551</v>
      </c>
      <c r="K15" s="2">
        <v>0</v>
      </c>
      <c r="L15" s="2">
        <v>0</v>
      </c>
      <c r="M15" s="3">
        <f t="shared" si="0"/>
        <v>65945</v>
      </c>
      <c r="N15" s="3">
        <f t="shared" si="1"/>
        <v>341445</v>
      </c>
    </row>
    <row r="16" spans="1:14" ht="15">
      <c r="A16" s="3">
        <v>7</v>
      </c>
      <c r="B16" s="3" t="s">
        <v>17</v>
      </c>
      <c r="C16" s="2">
        <v>0</v>
      </c>
      <c r="D16" s="2">
        <v>3400</v>
      </c>
      <c r="E16" s="2">
        <v>0</v>
      </c>
      <c r="F16" s="2">
        <v>0</v>
      </c>
      <c r="G16" s="2">
        <v>0</v>
      </c>
      <c r="H16" s="2">
        <v>21377</v>
      </c>
      <c r="I16" s="2">
        <v>32077</v>
      </c>
      <c r="J16" s="2">
        <v>0</v>
      </c>
      <c r="K16" s="2">
        <v>0</v>
      </c>
      <c r="L16" s="2">
        <v>0</v>
      </c>
      <c r="M16" s="3">
        <f t="shared" si="0"/>
        <v>56854</v>
      </c>
      <c r="N16" s="3">
        <f t="shared" si="1"/>
        <v>398299</v>
      </c>
    </row>
    <row r="17" spans="1:14" ht="15">
      <c r="A17" s="3">
        <v>8</v>
      </c>
      <c r="B17" s="3" t="s">
        <v>18</v>
      </c>
      <c r="C17" s="2">
        <v>0</v>
      </c>
      <c r="D17" s="2">
        <v>6625</v>
      </c>
      <c r="E17" s="2">
        <v>0</v>
      </c>
      <c r="F17" s="2">
        <v>0</v>
      </c>
      <c r="G17" s="2">
        <v>0</v>
      </c>
      <c r="H17" s="2">
        <v>1339</v>
      </c>
      <c r="I17" s="2">
        <v>9646</v>
      </c>
      <c r="J17" s="2">
        <v>0</v>
      </c>
      <c r="K17" s="2">
        <v>0</v>
      </c>
      <c r="L17" s="2">
        <v>0</v>
      </c>
      <c r="M17" s="3">
        <f t="shared" si="0"/>
        <v>17610</v>
      </c>
      <c r="N17" s="3">
        <f t="shared" si="1"/>
        <v>415909</v>
      </c>
    </row>
    <row r="18" spans="1:14" ht="15">
      <c r="A18" s="3">
        <v>9</v>
      </c>
      <c r="B18" s="3" t="s">
        <v>19</v>
      </c>
      <c r="C18" s="2">
        <v>0</v>
      </c>
      <c r="D18" s="2">
        <v>8615</v>
      </c>
      <c r="E18" s="2">
        <v>0</v>
      </c>
      <c r="F18" s="2">
        <v>0</v>
      </c>
      <c r="G18" s="2">
        <v>0</v>
      </c>
      <c r="H18" s="2">
        <v>1694</v>
      </c>
      <c r="I18" s="2">
        <v>0</v>
      </c>
      <c r="J18" s="2">
        <v>0</v>
      </c>
      <c r="K18" s="2">
        <v>0</v>
      </c>
      <c r="L18" s="2">
        <v>0</v>
      </c>
      <c r="M18" s="3">
        <f t="shared" si="0"/>
        <v>10309</v>
      </c>
      <c r="N18" s="3">
        <f t="shared" si="1"/>
        <v>426218</v>
      </c>
    </row>
    <row r="19" spans="1:14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3">
        <f t="shared" si="0"/>
        <v>0</v>
      </c>
      <c r="N19" s="3">
        <f t="shared" si="1"/>
        <v>426218</v>
      </c>
    </row>
    <row r="20" spans="1:14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f t="shared" si="0"/>
        <v>0</v>
      </c>
      <c r="N20" s="3">
        <f t="shared" si="1"/>
        <v>426218</v>
      </c>
    </row>
    <row r="21" spans="1:14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f t="shared" si="0"/>
        <v>0</v>
      </c>
      <c r="N21" s="3">
        <f t="shared" si="1"/>
        <v>426218</v>
      </c>
    </row>
    <row r="22" spans="1:14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f t="shared" si="0"/>
        <v>0</v>
      </c>
      <c r="N22" s="3">
        <f t="shared" si="1"/>
        <v>426218</v>
      </c>
    </row>
    <row r="23" spans="1:14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f t="shared" si="0"/>
        <v>0</v>
      </c>
      <c r="N23" s="3">
        <f t="shared" si="1"/>
        <v>426218</v>
      </c>
    </row>
    <row r="24" spans="1:14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f t="shared" si="0"/>
        <v>0</v>
      </c>
      <c r="N24" s="3">
        <f t="shared" si="1"/>
        <v>426218</v>
      </c>
    </row>
    <row r="25" spans="1:14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">
        <f t="shared" si="0"/>
        <v>0</v>
      </c>
      <c r="N25" s="3">
        <f t="shared" si="1"/>
        <v>426218</v>
      </c>
    </row>
    <row r="26" spans="1:14" ht="15">
      <c r="A26" s="3">
        <v>17</v>
      </c>
      <c r="B26" s="3" t="s">
        <v>27</v>
      </c>
      <c r="C26" s="2">
        <v>0</v>
      </c>
      <c r="D26" s="2">
        <v>0</v>
      </c>
      <c r="E26" s="2">
        <v>2155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f t="shared" si="0"/>
        <v>2155</v>
      </c>
      <c r="N26" s="3">
        <f t="shared" si="1"/>
        <v>428373</v>
      </c>
    </row>
    <row r="27" spans="1:14" ht="15">
      <c r="A27" s="3">
        <v>18</v>
      </c>
      <c r="B27" s="3" t="s">
        <v>28</v>
      </c>
      <c r="C27" s="2">
        <v>0</v>
      </c>
      <c r="D27" s="2">
        <v>0</v>
      </c>
      <c r="E27" s="2">
        <v>6810</v>
      </c>
      <c r="F27" s="2">
        <v>0</v>
      </c>
      <c r="G27" s="2">
        <v>0</v>
      </c>
      <c r="H27" s="2">
        <v>0</v>
      </c>
      <c r="I27" s="2">
        <v>0</v>
      </c>
      <c r="J27" s="2">
        <v>11343</v>
      </c>
      <c r="K27" s="2">
        <v>0</v>
      </c>
      <c r="L27" s="2">
        <v>0</v>
      </c>
      <c r="M27" s="3">
        <f t="shared" si="0"/>
        <v>18153</v>
      </c>
      <c r="N27" s="3">
        <f t="shared" si="1"/>
        <v>446526</v>
      </c>
    </row>
    <row r="28" spans="1:14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f t="shared" si="0"/>
        <v>0</v>
      </c>
      <c r="N28" s="3">
        <f t="shared" si="1"/>
        <v>446526</v>
      </c>
    </row>
    <row r="29" spans="1:14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12704</v>
      </c>
      <c r="J29" s="2">
        <v>0</v>
      </c>
      <c r="K29" s="2">
        <v>0</v>
      </c>
      <c r="L29" s="2">
        <v>0</v>
      </c>
      <c r="M29" s="3">
        <f t="shared" si="0"/>
        <v>12704</v>
      </c>
      <c r="N29" s="3">
        <f t="shared" si="1"/>
        <v>459230</v>
      </c>
    </row>
    <row r="30" spans="1:14" ht="15">
      <c r="A30" s="3">
        <v>21</v>
      </c>
      <c r="B30" s="3" t="s">
        <v>31</v>
      </c>
      <c r="C30" s="2">
        <v>0</v>
      </c>
      <c r="D30" s="2">
        <v>0</v>
      </c>
      <c r="E30" s="2">
        <v>0</v>
      </c>
      <c r="F30" s="2">
        <v>17607</v>
      </c>
      <c r="G30" s="2">
        <v>0</v>
      </c>
      <c r="H30" s="2">
        <v>0</v>
      </c>
      <c r="I30" s="2">
        <v>35897</v>
      </c>
      <c r="J30" s="2">
        <v>0</v>
      </c>
      <c r="K30" s="2">
        <v>0</v>
      </c>
      <c r="L30" s="2">
        <v>0</v>
      </c>
      <c r="M30" s="3">
        <f t="shared" si="0"/>
        <v>53504</v>
      </c>
      <c r="N30" s="3">
        <f t="shared" si="1"/>
        <v>512734</v>
      </c>
    </row>
    <row r="31" spans="1:14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33854</v>
      </c>
      <c r="G31" s="2">
        <v>0</v>
      </c>
      <c r="H31" s="2">
        <v>19081</v>
      </c>
      <c r="I31" s="2">
        <v>0</v>
      </c>
      <c r="J31" s="2">
        <v>0</v>
      </c>
      <c r="K31" s="2">
        <v>0</v>
      </c>
      <c r="L31" s="2">
        <v>0</v>
      </c>
      <c r="M31" s="3">
        <f t="shared" si="0"/>
        <v>52935</v>
      </c>
      <c r="N31" s="3">
        <f t="shared" si="1"/>
        <v>565669</v>
      </c>
    </row>
    <row r="32" spans="1:14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35893</v>
      </c>
      <c r="I32" s="2">
        <v>23862</v>
      </c>
      <c r="J32" s="2">
        <v>0</v>
      </c>
      <c r="K32" s="2">
        <v>0</v>
      </c>
      <c r="L32" s="2">
        <v>0</v>
      </c>
      <c r="M32" s="3">
        <f t="shared" si="0"/>
        <v>59755</v>
      </c>
      <c r="N32" s="3">
        <f t="shared" si="1"/>
        <v>625424</v>
      </c>
    </row>
    <row r="33" spans="1:14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9887</v>
      </c>
      <c r="H33" s="2">
        <v>0</v>
      </c>
      <c r="I33" s="2">
        <v>20577</v>
      </c>
      <c r="J33" s="2">
        <v>0</v>
      </c>
      <c r="K33" s="2">
        <v>0</v>
      </c>
      <c r="L33" s="2">
        <v>0</v>
      </c>
      <c r="M33" s="3">
        <f t="shared" si="0"/>
        <v>30464</v>
      </c>
      <c r="N33" s="3">
        <f t="shared" si="1"/>
        <v>655888</v>
      </c>
    </row>
    <row r="34" spans="1:14" ht="15">
      <c r="A34" s="3">
        <v>25</v>
      </c>
      <c r="B34" s="3" t="s">
        <v>35</v>
      </c>
      <c r="C34" s="2">
        <v>0</v>
      </c>
      <c r="D34" s="2">
        <v>10092</v>
      </c>
      <c r="E34" s="2">
        <v>0</v>
      </c>
      <c r="F34" s="2">
        <v>0</v>
      </c>
      <c r="G34" s="2">
        <v>33784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f t="shared" si="0"/>
        <v>43876</v>
      </c>
      <c r="N34" s="3">
        <f t="shared" si="1"/>
        <v>699764</v>
      </c>
    </row>
    <row r="35" spans="1:14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2803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">
        <f t="shared" si="0"/>
        <v>2803</v>
      </c>
      <c r="N35" s="3">
        <f t="shared" si="1"/>
        <v>702567</v>
      </c>
    </row>
    <row r="36" spans="1:14" ht="15">
      <c r="A36" s="3">
        <v>27</v>
      </c>
      <c r="B36" s="3" t="s">
        <v>37</v>
      </c>
      <c r="C36" s="2">
        <v>33140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">
        <f t="shared" si="0"/>
        <v>33140</v>
      </c>
      <c r="N36" s="3">
        <f t="shared" si="1"/>
        <v>735707</v>
      </c>
    </row>
    <row r="37" spans="1:14" ht="15">
      <c r="A37" s="3">
        <v>28</v>
      </c>
      <c r="B37" s="3" t="s">
        <v>38</v>
      </c>
      <c r="C37" s="2">
        <v>43757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4536</v>
      </c>
      <c r="M37" s="3">
        <f t="shared" si="0"/>
        <v>48293</v>
      </c>
      <c r="N37" s="3">
        <f t="shared" si="1"/>
        <v>784000</v>
      </c>
    </row>
    <row r="38" spans="1:14" ht="15">
      <c r="A38" s="3">
        <v>29</v>
      </c>
      <c r="B38" s="3" t="s">
        <v>39</v>
      </c>
      <c r="C38" s="2">
        <v>102753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6374</v>
      </c>
      <c r="M38" s="3">
        <f t="shared" si="0"/>
        <v>109127</v>
      </c>
      <c r="N38" s="3">
        <f t="shared" si="1"/>
        <v>893127</v>
      </c>
    </row>
    <row r="39" spans="1:14" ht="15">
      <c r="A39" s="3">
        <v>30</v>
      </c>
      <c r="B39" s="3" t="s">
        <v>40</v>
      </c>
      <c r="C39" s="2">
        <v>2985</v>
      </c>
      <c r="D39" s="2">
        <v>0</v>
      </c>
      <c r="E39" s="2">
        <v>0</v>
      </c>
      <c r="F39" s="2">
        <v>0</v>
      </c>
      <c r="G39" s="2">
        <v>0</v>
      </c>
      <c r="H39" s="2">
        <v>3771</v>
      </c>
      <c r="I39" s="2">
        <v>0</v>
      </c>
      <c r="J39" s="2">
        <v>0</v>
      </c>
      <c r="K39" s="2">
        <v>0</v>
      </c>
      <c r="L39" s="2">
        <v>0</v>
      </c>
      <c r="M39" s="3">
        <f t="shared" si="0"/>
        <v>6756</v>
      </c>
      <c r="N39" s="3">
        <f t="shared" si="1"/>
        <v>899883</v>
      </c>
    </row>
    <row r="40" spans="1:14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20171</v>
      </c>
      <c r="I40" s="2">
        <v>0</v>
      </c>
      <c r="J40" s="2">
        <v>0</v>
      </c>
      <c r="K40" s="2">
        <v>0</v>
      </c>
      <c r="L40" s="2">
        <v>0</v>
      </c>
      <c r="M40" s="3">
        <f t="shared" si="0"/>
        <v>20171</v>
      </c>
      <c r="N40" s="3">
        <f t="shared" si="1"/>
        <v>920054</v>
      </c>
    </row>
    <row r="41" spans="1:14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15513</v>
      </c>
      <c r="I41" s="2">
        <v>0</v>
      </c>
      <c r="J41" s="2">
        <v>0</v>
      </c>
      <c r="K41" s="2">
        <v>0</v>
      </c>
      <c r="L41" s="2">
        <v>0</v>
      </c>
      <c r="M41" s="3">
        <f t="shared" si="0"/>
        <v>15513</v>
      </c>
      <c r="N41" s="3">
        <f t="shared" si="1"/>
        <v>935567</v>
      </c>
    </row>
    <row r="42" spans="1:14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16171</v>
      </c>
      <c r="I42" s="2">
        <v>0</v>
      </c>
      <c r="J42" s="2">
        <v>41599</v>
      </c>
      <c r="K42" s="2">
        <v>0</v>
      </c>
      <c r="L42" s="2">
        <v>0</v>
      </c>
      <c r="M42" s="3">
        <f aca="true" t="shared" si="2" ref="M42:M73">SUM(C42:L42)</f>
        <v>57770</v>
      </c>
      <c r="N42" s="3">
        <f t="shared" si="1"/>
        <v>993337</v>
      </c>
    </row>
    <row r="43" spans="1:14" ht="15">
      <c r="A43" s="3">
        <v>34</v>
      </c>
      <c r="B43" s="3" t="s">
        <v>44</v>
      </c>
      <c r="C43" s="2">
        <v>5926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7688</v>
      </c>
      <c r="K43" s="2">
        <v>0</v>
      </c>
      <c r="L43" s="2">
        <v>0</v>
      </c>
      <c r="M43" s="3">
        <f t="shared" si="2"/>
        <v>13614</v>
      </c>
      <c r="N43" s="3">
        <f aca="true" t="shared" si="3" ref="N43:N61">M43+N42</f>
        <v>1006951</v>
      </c>
    </row>
    <row r="44" spans="1:14" ht="15">
      <c r="A44" s="3">
        <v>35</v>
      </c>
      <c r="B44" s="3" t="s">
        <v>45</v>
      </c>
      <c r="C44" s="2">
        <v>72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3">
        <f t="shared" si="2"/>
        <v>72</v>
      </c>
      <c r="N44" s="3">
        <f t="shared" si="3"/>
        <v>1007023</v>
      </c>
    </row>
    <row r="45" spans="1:14" ht="15">
      <c r="A45" s="3">
        <v>36</v>
      </c>
      <c r="B45" s="3" t="s">
        <v>46</v>
      </c>
      <c r="C45" s="2">
        <v>23653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3">
        <f t="shared" si="2"/>
        <v>23653</v>
      </c>
      <c r="N45" s="3">
        <f t="shared" si="3"/>
        <v>1030676</v>
      </c>
    </row>
    <row r="46" spans="1:14" ht="15">
      <c r="A46" s="3">
        <v>37</v>
      </c>
      <c r="B46" s="3" t="s">
        <v>47</v>
      </c>
      <c r="C46" s="2">
        <v>32105</v>
      </c>
      <c r="D46" s="2">
        <v>8718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3">
        <f t="shared" si="2"/>
        <v>40823</v>
      </c>
      <c r="N46" s="3">
        <f t="shared" si="3"/>
        <v>1071499</v>
      </c>
    </row>
    <row r="47" spans="1:14" ht="15">
      <c r="A47" s="3">
        <v>38</v>
      </c>
      <c r="B47" s="3" t="s">
        <v>48</v>
      </c>
      <c r="C47" s="2">
        <v>5996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3">
        <f t="shared" si="2"/>
        <v>5996</v>
      </c>
      <c r="N47" s="3">
        <f t="shared" si="3"/>
        <v>1077495</v>
      </c>
    </row>
    <row r="48" spans="1:14" ht="15">
      <c r="A48" s="3">
        <v>39</v>
      </c>
      <c r="B48" s="3" t="s">
        <v>49</v>
      </c>
      <c r="C48" s="2">
        <v>29446</v>
      </c>
      <c r="D48" s="2">
        <v>34120</v>
      </c>
      <c r="E48" s="2">
        <v>0</v>
      </c>
      <c r="F48" s="2">
        <v>0</v>
      </c>
      <c r="G48" s="2">
        <v>24969</v>
      </c>
      <c r="H48" s="2">
        <v>0</v>
      </c>
      <c r="I48" s="2">
        <v>0</v>
      </c>
      <c r="J48" s="2">
        <v>0</v>
      </c>
      <c r="K48" s="2">
        <v>0</v>
      </c>
      <c r="L48" s="2">
        <v>10992</v>
      </c>
      <c r="M48" s="3">
        <f t="shared" si="2"/>
        <v>99527</v>
      </c>
      <c r="N48" s="3">
        <f t="shared" si="3"/>
        <v>1177022</v>
      </c>
    </row>
    <row r="49" spans="1:14" ht="15">
      <c r="A49" s="3">
        <v>40</v>
      </c>
      <c r="B49" s="3" t="s">
        <v>50</v>
      </c>
      <c r="C49" s="2">
        <v>78248</v>
      </c>
      <c r="D49" s="2">
        <v>8663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3">
        <f t="shared" si="2"/>
        <v>86911</v>
      </c>
      <c r="N49" s="3">
        <f t="shared" si="3"/>
        <v>1263933</v>
      </c>
    </row>
    <row r="50" spans="1:14" ht="15">
      <c r="A50" s="3">
        <v>41</v>
      </c>
      <c r="B50" s="3" t="s">
        <v>51</v>
      </c>
      <c r="C50" s="2">
        <v>41011</v>
      </c>
      <c r="D50" s="2">
        <v>12207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3">
        <f t="shared" si="2"/>
        <v>53218</v>
      </c>
      <c r="N50" s="3">
        <f t="shared" si="3"/>
        <v>1317151</v>
      </c>
    </row>
    <row r="51" spans="1:14" ht="15">
      <c r="A51" s="3">
        <v>42</v>
      </c>
      <c r="B51" s="3" t="s">
        <v>52</v>
      </c>
      <c r="C51" s="2">
        <v>7772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3">
        <f t="shared" si="2"/>
        <v>7772</v>
      </c>
      <c r="N51" s="3">
        <f t="shared" si="3"/>
        <v>1324923</v>
      </c>
    </row>
    <row r="52" spans="1:14" ht="15">
      <c r="A52" s="3">
        <v>43</v>
      </c>
      <c r="B52" s="3" t="s">
        <v>53</v>
      </c>
      <c r="C52" s="2">
        <v>9027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3">
        <f t="shared" si="2"/>
        <v>9027</v>
      </c>
      <c r="N52" s="3">
        <f t="shared" si="3"/>
        <v>1333950</v>
      </c>
    </row>
    <row r="53" spans="1:14" ht="15">
      <c r="A53" s="3">
        <v>44</v>
      </c>
      <c r="B53" s="3" t="s">
        <v>54</v>
      </c>
      <c r="C53" s="2">
        <v>39826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3">
        <f t="shared" si="2"/>
        <v>39826</v>
      </c>
      <c r="N53" s="3">
        <f t="shared" si="3"/>
        <v>1373776</v>
      </c>
    </row>
    <row r="54" spans="1:14" ht="15">
      <c r="A54" s="3">
        <v>45</v>
      </c>
      <c r="B54" s="3" t="s">
        <v>55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3">
        <f t="shared" si="2"/>
        <v>0</v>
      </c>
      <c r="N54" s="3">
        <f t="shared" si="3"/>
        <v>1373776</v>
      </c>
    </row>
    <row r="55" spans="1:14" ht="15">
      <c r="A55" s="3">
        <v>46</v>
      </c>
      <c r="B55" s="3" t="s">
        <v>56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3">
        <f t="shared" si="2"/>
        <v>0</v>
      </c>
      <c r="N55" s="3">
        <f t="shared" si="3"/>
        <v>1373776</v>
      </c>
    </row>
    <row r="56" spans="1:14" ht="15">
      <c r="A56" s="3">
        <v>47</v>
      </c>
      <c r="B56" s="3" t="s">
        <v>57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3">
        <f t="shared" si="2"/>
        <v>0</v>
      </c>
      <c r="N56" s="3">
        <f t="shared" si="3"/>
        <v>1373776</v>
      </c>
    </row>
    <row r="57" spans="1:14" ht="15">
      <c r="A57" s="3">
        <v>48</v>
      </c>
      <c r="B57" s="3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2597</v>
      </c>
      <c r="K57" s="2">
        <v>0</v>
      </c>
      <c r="L57" s="2">
        <v>0</v>
      </c>
      <c r="M57" s="3">
        <f t="shared" si="2"/>
        <v>2597</v>
      </c>
      <c r="N57" s="3">
        <f t="shared" si="3"/>
        <v>1376373</v>
      </c>
    </row>
    <row r="58" spans="1:14" ht="15">
      <c r="A58" s="3">
        <v>49</v>
      </c>
      <c r="B58" s="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34003</v>
      </c>
      <c r="K58" s="2">
        <v>0</v>
      </c>
      <c r="L58" s="2">
        <v>0</v>
      </c>
      <c r="M58" s="3">
        <f t="shared" si="2"/>
        <v>34003</v>
      </c>
      <c r="N58" s="3">
        <f t="shared" si="3"/>
        <v>1410376</v>
      </c>
    </row>
    <row r="59" spans="1:14" ht="15">
      <c r="A59" s="3">
        <v>50</v>
      </c>
      <c r="B59" s="3" t="s">
        <v>60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3">
        <f t="shared" si="2"/>
        <v>0</v>
      </c>
      <c r="N59" s="3">
        <f t="shared" si="3"/>
        <v>1410376</v>
      </c>
    </row>
    <row r="60" spans="1:14" ht="15">
      <c r="A60" s="3">
        <v>51</v>
      </c>
      <c r="B60" s="3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3">
        <f t="shared" si="2"/>
        <v>0</v>
      </c>
      <c r="N60" s="3">
        <f t="shared" si="3"/>
        <v>1410376</v>
      </c>
    </row>
    <row r="61" spans="1:14" ht="15">
      <c r="A61" s="3">
        <v>52</v>
      </c>
      <c r="B61" s="3" t="s">
        <v>62</v>
      </c>
      <c r="C61" s="2">
        <v>0</v>
      </c>
      <c r="D61" s="2">
        <v>0</v>
      </c>
      <c r="E61" s="2">
        <v>0</v>
      </c>
      <c r="F61" s="2">
        <v>0</v>
      </c>
      <c r="G61" s="2">
        <v>39902</v>
      </c>
      <c r="H61" s="2">
        <v>26367</v>
      </c>
      <c r="I61" s="2">
        <v>0</v>
      </c>
      <c r="J61" s="2">
        <v>40350</v>
      </c>
      <c r="K61" s="2">
        <v>0</v>
      </c>
      <c r="L61" s="2">
        <v>0</v>
      </c>
      <c r="M61" s="3">
        <f t="shared" si="2"/>
        <v>106619</v>
      </c>
      <c r="N61" s="3">
        <f t="shared" si="3"/>
        <v>1516995</v>
      </c>
    </row>
    <row r="62" spans="1:14" ht="15">
      <c r="A62" s="3" t="s">
        <v>2</v>
      </c>
      <c r="B62" s="3" t="s">
        <v>63</v>
      </c>
      <c r="C62" s="3">
        <f aca="true" t="shared" si="4" ref="C62:L62">SUM(C10:C61)</f>
        <v>455717</v>
      </c>
      <c r="D62" s="3">
        <f t="shared" si="4"/>
        <v>136481</v>
      </c>
      <c r="E62" s="3">
        <f t="shared" si="4"/>
        <v>8965</v>
      </c>
      <c r="F62" s="3">
        <f t="shared" si="4"/>
        <v>51461</v>
      </c>
      <c r="G62" s="3">
        <f t="shared" si="4"/>
        <v>115250</v>
      </c>
      <c r="H62" s="3">
        <f t="shared" si="4"/>
        <v>275903</v>
      </c>
      <c r="I62" s="3">
        <f t="shared" si="4"/>
        <v>220604</v>
      </c>
      <c r="J62" s="3">
        <f t="shared" si="4"/>
        <v>210399</v>
      </c>
      <c r="K62" s="3">
        <f t="shared" si="4"/>
        <v>7341</v>
      </c>
      <c r="L62" s="3">
        <f t="shared" si="4"/>
        <v>34874</v>
      </c>
      <c r="M62" s="3">
        <f>SUM(M10:M61)</f>
        <v>1516995</v>
      </c>
      <c r="N62" s="3"/>
    </row>
  </sheetData>
  <sheetProtection/>
  <mergeCells count="3">
    <mergeCell ref="A6:N6"/>
    <mergeCell ref="A7:N7"/>
    <mergeCell ref="A8:N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62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9" sqref="L9:M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9.003906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23.57421875" style="0" customWidth="1"/>
    <col min="11" max="11" width="10.57421875" style="0" customWidth="1"/>
    <col min="12" max="12" width="15.7109375" style="0" bestFit="1" customWidth="1"/>
    <col min="13" max="13" width="20.57421875" style="0" bestFit="1" customWidth="1"/>
  </cols>
  <sheetData>
    <row r="6" spans="1:13" ht="15.7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5.75">
      <c r="A7" s="4" t="s">
        <v>77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3" ht="15">
      <c r="A9" s="1"/>
      <c r="B9" s="1" t="s">
        <v>3</v>
      </c>
      <c r="C9" s="1" t="s">
        <v>66</v>
      </c>
      <c r="D9" s="1" t="s">
        <v>67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73</v>
      </c>
      <c r="K9" s="1" t="s">
        <v>74</v>
      </c>
      <c r="L9" s="1" t="s">
        <v>89</v>
      </c>
      <c r="M9" s="1" t="s">
        <v>90</v>
      </c>
    </row>
    <row r="10" spans="1:13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13700</v>
      </c>
      <c r="K10" s="2">
        <v>0</v>
      </c>
      <c r="L10" s="3">
        <f aca="true" t="shared" si="0" ref="L10:L41">SUM(C10:K10)</f>
        <v>13700</v>
      </c>
      <c r="M10" s="3">
        <f>L10</f>
        <v>13700</v>
      </c>
    </row>
    <row r="11" spans="1:13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8106</v>
      </c>
      <c r="I11" s="2">
        <v>0</v>
      </c>
      <c r="J11" s="2">
        <v>0</v>
      </c>
      <c r="K11" s="2">
        <v>6867</v>
      </c>
      <c r="L11" s="3">
        <f t="shared" si="0"/>
        <v>14973</v>
      </c>
      <c r="M11" s="3">
        <f aca="true" t="shared" si="1" ref="M11:M42">L11+M10</f>
        <v>28673</v>
      </c>
    </row>
    <row r="12" spans="1:13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14417</v>
      </c>
      <c r="I12" s="2">
        <v>6569</v>
      </c>
      <c r="J12" s="2">
        <v>3500</v>
      </c>
      <c r="K12" s="2">
        <v>0</v>
      </c>
      <c r="L12" s="3">
        <f t="shared" si="0"/>
        <v>24486</v>
      </c>
      <c r="M12" s="3">
        <f t="shared" si="1"/>
        <v>53159</v>
      </c>
    </row>
    <row r="13" spans="1:13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19078</v>
      </c>
      <c r="H13" s="2">
        <v>2532</v>
      </c>
      <c r="I13" s="2">
        <v>7466</v>
      </c>
      <c r="J13" s="2">
        <v>0</v>
      </c>
      <c r="K13" s="2">
        <v>0</v>
      </c>
      <c r="L13" s="3">
        <f t="shared" si="0"/>
        <v>29076</v>
      </c>
      <c r="M13" s="3">
        <f t="shared" si="1"/>
        <v>82235</v>
      </c>
    </row>
    <row r="14" spans="1:13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1049</v>
      </c>
      <c r="H14" s="2">
        <v>9786</v>
      </c>
      <c r="I14" s="2">
        <v>0</v>
      </c>
      <c r="J14" s="2">
        <v>0</v>
      </c>
      <c r="K14" s="2">
        <v>0</v>
      </c>
      <c r="L14" s="3">
        <f t="shared" si="0"/>
        <v>10835</v>
      </c>
      <c r="M14" s="3">
        <f t="shared" si="1"/>
        <v>93070</v>
      </c>
    </row>
    <row r="15" spans="1:13" ht="15">
      <c r="A15" s="3">
        <v>6</v>
      </c>
      <c r="B15" s="3" t="s">
        <v>16</v>
      </c>
      <c r="C15" s="2">
        <v>0</v>
      </c>
      <c r="D15" s="2">
        <v>4000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">
        <f t="shared" si="0"/>
        <v>4000</v>
      </c>
      <c r="M15" s="3">
        <f t="shared" si="1"/>
        <v>97070</v>
      </c>
    </row>
    <row r="16" spans="1:13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3">
        <f t="shared" si="0"/>
        <v>0</v>
      </c>
      <c r="M16" s="3">
        <f t="shared" si="1"/>
        <v>97070</v>
      </c>
    </row>
    <row r="17" spans="1:13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5178</v>
      </c>
      <c r="I17" s="2">
        <v>0</v>
      </c>
      <c r="J17" s="2">
        <v>0</v>
      </c>
      <c r="K17" s="2">
        <v>0</v>
      </c>
      <c r="L17" s="3">
        <f t="shared" si="0"/>
        <v>5178</v>
      </c>
      <c r="M17" s="3">
        <f t="shared" si="1"/>
        <v>102248</v>
      </c>
    </row>
    <row r="18" spans="1:13" ht="15">
      <c r="A18" s="3">
        <v>9</v>
      </c>
      <c r="B18" s="3" t="s">
        <v>19</v>
      </c>
      <c r="C18" s="2">
        <v>0</v>
      </c>
      <c r="D18" s="2">
        <v>3284</v>
      </c>
      <c r="E18" s="2">
        <v>0</v>
      </c>
      <c r="F18" s="2">
        <v>0</v>
      </c>
      <c r="G18" s="2">
        <v>0</v>
      </c>
      <c r="H18" s="2">
        <v>14383</v>
      </c>
      <c r="I18" s="2">
        <v>0</v>
      </c>
      <c r="J18" s="2">
        <v>0</v>
      </c>
      <c r="K18" s="2">
        <v>0</v>
      </c>
      <c r="L18" s="3">
        <f t="shared" si="0"/>
        <v>17667</v>
      </c>
      <c r="M18" s="3">
        <f t="shared" si="1"/>
        <v>119915</v>
      </c>
    </row>
    <row r="19" spans="1:13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f t="shared" si="0"/>
        <v>0</v>
      </c>
      <c r="M19" s="3">
        <f t="shared" si="1"/>
        <v>119915</v>
      </c>
    </row>
    <row r="20" spans="1:13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3">
        <f t="shared" si="0"/>
        <v>0</v>
      </c>
      <c r="M20" s="3">
        <f t="shared" si="1"/>
        <v>119915</v>
      </c>
    </row>
    <row r="21" spans="1:13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">
        <f t="shared" si="0"/>
        <v>0</v>
      </c>
      <c r="M21" s="3">
        <f t="shared" si="1"/>
        <v>119915</v>
      </c>
    </row>
    <row r="22" spans="1:13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f t="shared" si="0"/>
        <v>0</v>
      </c>
      <c r="M22" s="3">
        <f t="shared" si="1"/>
        <v>119915</v>
      </c>
    </row>
    <row r="23" spans="1:13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">
        <f t="shared" si="0"/>
        <v>0</v>
      </c>
      <c r="M23" s="3">
        <f t="shared" si="1"/>
        <v>119915</v>
      </c>
    </row>
    <row r="24" spans="1:13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3">
        <f t="shared" si="0"/>
        <v>0</v>
      </c>
      <c r="M24" s="3">
        <f t="shared" si="1"/>
        <v>119915</v>
      </c>
    </row>
    <row r="25" spans="1:13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3">
        <f t="shared" si="0"/>
        <v>0</v>
      </c>
      <c r="M25" s="3">
        <f t="shared" si="1"/>
        <v>119915</v>
      </c>
    </row>
    <row r="26" spans="1:13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3">
        <f t="shared" si="0"/>
        <v>0</v>
      </c>
      <c r="M26" s="3">
        <f t="shared" si="1"/>
        <v>119915</v>
      </c>
    </row>
    <row r="27" spans="1:13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8307</v>
      </c>
      <c r="K27" s="2">
        <v>0</v>
      </c>
      <c r="L27" s="3">
        <f t="shared" si="0"/>
        <v>8307</v>
      </c>
      <c r="M27" s="3">
        <f t="shared" si="1"/>
        <v>128222</v>
      </c>
    </row>
    <row r="28" spans="1:13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3">
        <f t="shared" si="0"/>
        <v>0</v>
      </c>
      <c r="M28" s="3">
        <f t="shared" si="1"/>
        <v>128222</v>
      </c>
    </row>
    <row r="29" spans="1:13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4880</v>
      </c>
      <c r="J29" s="2">
        <v>0</v>
      </c>
      <c r="K29" s="2">
        <v>0</v>
      </c>
      <c r="L29" s="3">
        <f t="shared" si="0"/>
        <v>4880</v>
      </c>
      <c r="M29" s="3">
        <f t="shared" si="1"/>
        <v>133102</v>
      </c>
    </row>
    <row r="30" spans="1:13" ht="15">
      <c r="A30" s="3">
        <v>21</v>
      </c>
      <c r="B30" s="3" t="s">
        <v>31</v>
      </c>
      <c r="C30" s="2">
        <v>0</v>
      </c>
      <c r="D30" s="2">
        <v>0</v>
      </c>
      <c r="E30" s="2">
        <v>17539</v>
      </c>
      <c r="F30" s="2">
        <v>1288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3">
        <f t="shared" si="0"/>
        <v>18827</v>
      </c>
      <c r="M30" s="3">
        <f t="shared" si="1"/>
        <v>151929</v>
      </c>
    </row>
    <row r="31" spans="1:13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988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3">
        <f t="shared" si="0"/>
        <v>988</v>
      </c>
      <c r="M31" s="3">
        <f t="shared" si="1"/>
        <v>152917</v>
      </c>
    </row>
    <row r="32" spans="1:13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1985</v>
      </c>
      <c r="J32" s="2">
        <v>0</v>
      </c>
      <c r="K32" s="2">
        <v>0</v>
      </c>
      <c r="L32" s="3">
        <f t="shared" si="0"/>
        <v>1985</v>
      </c>
      <c r="M32" s="3">
        <f t="shared" si="1"/>
        <v>154902</v>
      </c>
    </row>
    <row r="33" spans="1:13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4000</v>
      </c>
      <c r="H33" s="2">
        <v>0</v>
      </c>
      <c r="I33" s="2">
        <v>5212</v>
      </c>
      <c r="J33" s="2">
        <v>0</v>
      </c>
      <c r="K33" s="2">
        <v>0</v>
      </c>
      <c r="L33" s="3">
        <f t="shared" si="0"/>
        <v>9212</v>
      </c>
      <c r="M33" s="3">
        <f t="shared" si="1"/>
        <v>164114</v>
      </c>
    </row>
    <row r="34" spans="1:13" ht="15">
      <c r="A34" s="3">
        <v>25</v>
      </c>
      <c r="B34" s="3" t="s">
        <v>35</v>
      </c>
      <c r="C34" s="2">
        <v>0</v>
      </c>
      <c r="D34" s="2">
        <v>3310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3">
        <f t="shared" si="0"/>
        <v>3310</v>
      </c>
      <c r="M34" s="3">
        <f t="shared" si="1"/>
        <v>167424</v>
      </c>
    </row>
    <row r="35" spans="1:13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3">
        <f t="shared" si="0"/>
        <v>0</v>
      </c>
      <c r="M35" s="3">
        <f t="shared" si="1"/>
        <v>167424</v>
      </c>
    </row>
    <row r="36" spans="1:13" ht="15">
      <c r="A36" s="3">
        <v>27</v>
      </c>
      <c r="B36" s="3" t="s">
        <v>37</v>
      </c>
      <c r="C36" s="2">
        <v>3498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3">
        <f t="shared" si="0"/>
        <v>3498</v>
      </c>
      <c r="M36" s="3">
        <f t="shared" si="1"/>
        <v>170922</v>
      </c>
    </row>
    <row r="37" spans="1:13" ht="15">
      <c r="A37" s="3">
        <v>28</v>
      </c>
      <c r="B37" s="3" t="s">
        <v>38</v>
      </c>
      <c r="C37" s="2">
        <v>5090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3">
        <f t="shared" si="0"/>
        <v>5090</v>
      </c>
      <c r="M37" s="3">
        <f t="shared" si="1"/>
        <v>176012</v>
      </c>
    </row>
    <row r="38" spans="1:13" ht="15">
      <c r="A38" s="3">
        <v>29</v>
      </c>
      <c r="B38" s="3" t="s">
        <v>39</v>
      </c>
      <c r="C38" s="2">
        <v>8742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3">
        <f t="shared" si="0"/>
        <v>8742</v>
      </c>
      <c r="M38" s="3">
        <f t="shared" si="1"/>
        <v>184754</v>
      </c>
    </row>
    <row r="39" spans="1:13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3">
        <f t="shared" si="0"/>
        <v>0</v>
      </c>
      <c r="M39" s="3">
        <f t="shared" si="1"/>
        <v>184754</v>
      </c>
    </row>
    <row r="40" spans="1:13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3">
        <f t="shared" si="0"/>
        <v>0</v>
      </c>
      <c r="M40" s="3">
        <f t="shared" si="1"/>
        <v>184754</v>
      </c>
    </row>
    <row r="41" spans="1:13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3">
        <f t="shared" si="0"/>
        <v>0</v>
      </c>
      <c r="M41" s="3">
        <f t="shared" si="1"/>
        <v>184754</v>
      </c>
    </row>
    <row r="42" spans="1:13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3499</v>
      </c>
      <c r="K42" s="2">
        <v>0</v>
      </c>
      <c r="L42" s="3">
        <f aca="true" t="shared" si="2" ref="L42:L73">SUM(C42:K42)</f>
        <v>3499</v>
      </c>
      <c r="M42" s="3">
        <f t="shared" si="1"/>
        <v>188253</v>
      </c>
    </row>
    <row r="43" spans="1:13" ht="15">
      <c r="A43" s="3">
        <v>34</v>
      </c>
      <c r="B43" s="3" t="s">
        <v>44</v>
      </c>
      <c r="C43" s="2">
        <v>6022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3">
        <f t="shared" si="2"/>
        <v>6022</v>
      </c>
      <c r="M43" s="3">
        <f aca="true" t="shared" si="3" ref="M43:M61">L43+M42</f>
        <v>194275</v>
      </c>
    </row>
    <row r="44" spans="1:13" ht="15">
      <c r="A44" s="3">
        <v>35</v>
      </c>
      <c r="B44" s="3" t="s">
        <v>45</v>
      </c>
      <c r="C44" s="2">
        <v>4497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3">
        <f t="shared" si="2"/>
        <v>4497</v>
      </c>
      <c r="M44" s="3">
        <f t="shared" si="3"/>
        <v>198772</v>
      </c>
    </row>
    <row r="45" spans="1:13" ht="15">
      <c r="A45" s="3">
        <v>36</v>
      </c>
      <c r="B45" s="3" t="s">
        <v>46</v>
      </c>
      <c r="C45" s="2">
        <v>5751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3">
        <f t="shared" si="2"/>
        <v>5751</v>
      </c>
      <c r="M45" s="3">
        <f t="shared" si="3"/>
        <v>204523</v>
      </c>
    </row>
    <row r="46" spans="1:13" ht="15">
      <c r="A46" s="3">
        <v>37</v>
      </c>
      <c r="B46" s="3" t="s">
        <v>47</v>
      </c>
      <c r="C46" s="2">
        <v>7</v>
      </c>
      <c r="D46" s="2">
        <v>4368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3">
        <f t="shared" si="2"/>
        <v>4375</v>
      </c>
      <c r="M46" s="3">
        <f t="shared" si="3"/>
        <v>208898</v>
      </c>
    </row>
    <row r="47" spans="1:13" ht="15">
      <c r="A47" s="3">
        <v>38</v>
      </c>
      <c r="B47" s="3" t="s">
        <v>48</v>
      </c>
      <c r="C47" s="2">
        <v>0</v>
      </c>
      <c r="D47" s="2">
        <v>0</v>
      </c>
      <c r="E47" s="2">
        <v>0</v>
      </c>
      <c r="F47" s="2">
        <v>0</v>
      </c>
      <c r="G47" s="2">
        <v>29708</v>
      </c>
      <c r="H47" s="2">
        <v>0</v>
      </c>
      <c r="I47" s="2">
        <v>0</v>
      </c>
      <c r="J47" s="2">
        <v>0</v>
      </c>
      <c r="K47" s="2">
        <v>0</v>
      </c>
      <c r="L47" s="3">
        <f t="shared" si="2"/>
        <v>29708</v>
      </c>
      <c r="M47" s="3">
        <f t="shared" si="3"/>
        <v>238606</v>
      </c>
    </row>
    <row r="48" spans="1:13" ht="15">
      <c r="A48" s="3">
        <v>39</v>
      </c>
      <c r="B48" s="3" t="s">
        <v>49</v>
      </c>
      <c r="C48" s="2">
        <v>4656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3">
        <f t="shared" si="2"/>
        <v>4656</v>
      </c>
      <c r="M48" s="3">
        <f t="shared" si="3"/>
        <v>243262</v>
      </c>
    </row>
    <row r="49" spans="1:13" ht="15">
      <c r="A49" s="3">
        <v>40</v>
      </c>
      <c r="B49" s="3" t="s">
        <v>50</v>
      </c>
      <c r="C49" s="2">
        <v>6027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3">
        <f t="shared" si="2"/>
        <v>6027</v>
      </c>
      <c r="M49" s="3">
        <f t="shared" si="3"/>
        <v>249289</v>
      </c>
    </row>
    <row r="50" spans="1:13" ht="15">
      <c r="A50" s="3">
        <v>41</v>
      </c>
      <c r="B50" s="3" t="s">
        <v>51</v>
      </c>
      <c r="C50" s="2">
        <v>4305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3">
        <f t="shared" si="2"/>
        <v>4305</v>
      </c>
      <c r="M50" s="3">
        <f t="shared" si="3"/>
        <v>253594</v>
      </c>
    </row>
    <row r="51" spans="1:13" ht="15">
      <c r="A51" s="3">
        <v>42</v>
      </c>
      <c r="B51" s="3" t="s">
        <v>52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3">
        <f t="shared" si="2"/>
        <v>0</v>
      </c>
      <c r="M51" s="3">
        <f t="shared" si="3"/>
        <v>253594</v>
      </c>
    </row>
    <row r="52" spans="1:13" ht="15">
      <c r="A52" s="3">
        <v>43</v>
      </c>
      <c r="B52" s="3" t="s">
        <v>53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3">
        <f t="shared" si="2"/>
        <v>0</v>
      </c>
      <c r="M52" s="3">
        <f t="shared" si="3"/>
        <v>253594</v>
      </c>
    </row>
    <row r="53" spans="1:13" ht="15">
      <c r="A53" s="3">
        <v>44</v>
      </c>
      <c r="B53" s="3" t="s">
        <v>54</v>
      </c>
      <c r="C53" s="2">
        <v>6132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3">
        <f t="shared" si="2"/>
        <v>6132</v>
      </c>
      <c r="M53" s="3">
        <f t="shared" si="3"/>
        <v>259726</v>
      </c>
    </row>
    <row r="54" spans="1:13" ht="15">
      <c r="A54" s="3">
        <v>45</v>
      </c>
      <c r="B54" s="3" t="s">
        <v>55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3">
        <f t="shared" si="2"/>
        <v>0</v>
      </c>
      <c r="M54" s="3">
        <f t="shared" si="3"/>
        <v>259726</v>
      </c>
    </row>
    <row r="55" spans="1:13" ht="15">
      <c r="A55" s="3">
        <v>46</v>
      </c>
      <c r="B55" s="3" t="s">
        <v>56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3">
        <f t="shared" si="2"/>
        <v>0</v>
      </c>
      <c r="M55" s="3">
        <f t="shared" si="3"/>
        <v>259726</v>
      </c>
    </row>
    <row r="56" spans="1:13" ht="15">
      <c r="A56" s="3">
        <v>47</v>
      </c>
      <c r="B56" s="3" t="s">
        <v>57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3">
        <f t="shared" si="2"/>
        <v>0</v>
      </c>
      <c r="M56" s="3">
        <f t="shared" si="3"/>
        <v>259726</v>
      </c>
    </row>
    <row r="57" spans="1:13" ht="15">
      <c r="A57" s="3">
        <v>48</v>
      </c>
      <c r="B57" s="3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1343</v>
      </c>
      <c r="K57" s="2">
        <v>0</v>
      </c>
      <c r="L57" s="3">
        <f t="shared" si="2"/>
        <v>1343</v>
      </c>
      <c r="M57" s="3">
        <f t="shared" si="3"/>
        <v>261069</v>
      </c>
    </row>
    <row r="58" spans="1:13" ht="15">
      <c r="A58" s="3">
        <v>49</v>
      </c>
      <c r="B58" s="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12120</v>
      </c>
      <c r="K58" s="2">
        <v>0</v>
      </c>
      <c r="L58" s="3">
        <f t="shared" si="2"/>
        <v>12120</v>
      </c>
      <c r="M58" s="3">
        <f t="shared" si="3"/>
        <v>273189</v>
      </c>
    </row>
    <row r="59" spans="1:13" ht="15">
      <c r="A59" s="3">
        <v>50</v>
      </c>
      <c r="B59" s="3" t="s">
        <v>60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3">
        <f t="shared" si="2"/>
        <v>0</v>
      </c>
      <c r="M59" s="3">
        <f t="shared" si="3"/>
        <v>273189</v>
      </c>
    </row>
    <row r="60" spans="1:13" ht="15">
      <c r="A60" s="3">
        <v>51</v>
      </c>
      <c r="B60" s="3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3">
        <f t="shared" si="2"/>
        <v>0</v>
      </c>
      <c r="M60" s="3">
        <f t="shared" si="3"/>
        <v>273189</v>
      </c>
    </row>
    <row r="61" spans="1:13" ht="15">
      <c r="A61" s="3">
        <v>52</v>
      </c>
      <c r="B61" s="3" t="s">
        <v>62</v>
      </c>
      <c r="C61" s="2">
        <v>0</v>
      </c>
      <c r="D61" s="2">
        <v>0</v>
      </c>
      <c r="E61" s="2">
        <v>0</v>
      </c>
      <c r="F61" s="2">
        <v>0</v>
      </c>
      <c r="G61" s="2">
        <v>5711</v>
      </c>
      <c r="H61" s="2">
        <v>0</v>
      </c>
      <c r="I61" s="2">
        <v>0</v>
      </c>
      <c r="J61" s="2">
        <v>9756</v>
      </c>
      <c r="K61" s="2">
        <v>0</v>
      </c>
      <c r="L61" s="3">
        <f t="shared" si="2"/>
        <v>15467</v>
      </c>
      <c r="M61" s="3">
        <f t="shared" si="3"/>
        <v>288656</v>
      </c>
    </row>
    <row r="62" spans="1:13" ht="15">
      <c r="A62" s="3" t="s">
        <v>2</v>
      </c>
      <c r="B62" s="3" t="s">
        <v>63</v>
      </c>
      <c r="C62" s="3">
        <f aca="true" t="shared" si="4" ref="C62:K62">SUM(C10:C61)</f>
        <v>54727</v>
      </c>
      <c r="D62" s="3">
        <f t="shared" si="4"/>
        <v>14962</v>
      </c>
      <c r="E62" s="3">
        <f t="shared" si="4"/>
        <v>17539</v>
      </c>
      <c r="F62" s="3">
        <f t="shared" si="4"/>
        <v>2276</v>
      </c>
      <c r="G62" s="3">
        <f t="shared" si="4"/>
        <v>59546</v>
      </c>
      <c r="H62" s="3">
        <f t="shared" si="4"/>
        <v>54402</v>
      </c>
      <c r="I62" s="3">
        <f t="shared" si="4"/>
        <v>26112</v>
      </c>
      <c r="J62" s="3">
        <f t="shared" si="4"/>
        <v>52225</v>
      </c>
      <c r="K62" s="3">
        <f t="shared" si="4"/>
        <v>6867</v>
      </c>
      <c r="L62" s="3">
        <f>SUM(L10:L61)</f>
        <v>288656</v>
      </c>
      <c r="M62" s="3"/>
    </row>
  </sheetData>
  <sheetProtection/>
  <mergeCells count="3">
    <mergeCell ref="A6:M6"/>
    <mergeCell ref="A7:M7"/>
    <mergeCell ref="A8:M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62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9" sqref="H9:I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78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79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10</v>
      </c>
      <c r="H9" s="1" t="s">
        <v>89</v>
      </c>
      <c r="I9" s="1" t="s">
        <v>90</v>
      </c>
    </row>
    <row r="10" spans="1:9" ht="15">
      <c r="A10" s="3">
        <v>1</v>
      </c>
      <c r="B10" s="3" t="s">
        <v>11</v>
      </c>
      <c r="C10" s="2">
        <v>2579</v>
      </c>
      <c r="D10" s="2">
        <v>74</v>
      </c>
      <c r="E10" s="2">
        <v>1840</v>
      </c>
      <c r="F10" s="2">
        <v>0</v>
      </c>
      <c r="G10" s="2">
        <v>479</v>
      </c>
      <c r="H10" s="3">
        <f aca="true" t="shared" si="0" ref="H10:H41">SUM(C10:G10)</f>
        <v>4972</v>
      </c>
      <c r="I10" s="3">
        <f>H10</f>
        <v>4972</v>
      </c>
    </row>
    <row r="11" spans="1:9" ht="15">
      <c r="A11" s="3">
        <v>2</v>
      </c>
      <c r="B11" s="3" t="s">
        <v>12</v>
      </c>
      <c r="C11" s="2">
        <v>3397</v>
      </c>
      <c r="D11" s="2">
        <v>1314</v>
      </c>
      <c r="E11" s="2">
        <v>2335</v>
      </c>
      <c r="F11" s="2">
        <v>0</v>
      </c>
      <c r="G11" s="2">
        <v>343</v>
      </c>
      <c r="H11" s="3">
        <f t="shared" si="0"/>
        <v>7389</v>
      </c>
      <c r="I11" s="3">
        <f aca="true" t="shared" si="1" ref="I11:I42">H11+I10</f>
        <v>12361</v>
      </c>
    </row>
    <row r="12" spans="1:9" ht="15">
      <c r="A12" s="3">
        <v>3</v>
      </c>
      <c r="B12" s="3" t="s">
        <v>13</v>
      </c>
      <c r="C12" s="2">
        <v>4272</v>
      </c>
      <c r="D12" s="2">
        <v>297</v>
      </c>
      <c r="E12" s="2">
        <v>4835</v>
      </c>
      <c r="F12" s="2">
        <v>0</v>
      </c>
      <c r="G12" s="2">
        <v>1183</v>
      </c>
      <c r="H12" s="3">
        <f t="shared" si="0"/>
        <v>10587</v>
      </c>
      <c r="I12" s="3">
        <f t="shared" si="1"/>
        <v>22948</v>
      </c>
    </row>
    <row r="13" spans="1:9" ht="15">
      <c r="A13" s="3">
        <v>4</v>
      </c>
      <c r="B13" s="3" t="s">
        <v>14</v>
      </c>
      <c r="C13" s="2">
        <v>3180</v>
      </c>
      <c r="D13" s="2">
        <v>111</v>
      </c>
      <c r="E13" s="2">
        <v>5839</v>
      </c>
      <c r="F13" s="2">
        <v>0</v>
      </c>
      <c r="G13" s="2">
        <v>1744</v>
      </c>
      <c r="H13" s="3">
        <f t="shared" si="0"/>
        <v>10874</v>
      </c>
      <c r="I13" s="3">
        <f t="shared" si="1"/>
        <v>33822</v>
      </c>
    </row>
    <row r="14" spans="1:9" ht="15">
      <c r="A14" s="3">
        <v>5</v>
      </c>
      <c r="B14" s="3" t="s">
        <v>15</v>
      </c>
      <c r="C14" s="2">
        <v>1844</v>
      </c>
      <c r="D14" s="2">
        <v>2499</v>
      </c>
      <c r="E14" s="2">
        <v>5516</v>
      </c>
      <c r="F14" s="2">
        <v>0</v>
      </c>
      <c r="G14" s="2">
        <v>2004</v>
      </c>
      <c r="H14" s="3">
        <f t="shared" si="0"/>
        <v>11863</v>
      </c>
      <c r="I14" s="3">
        <f t="shared" si="1"/>
        <v>45685</v>
      </c>
    </row>
    <row r="15" spans="1:9" ht="15">
      <c r="A15" s="3">
        <v>6</v>
      </c>
      <c r="B15" s="3" t="s">
        <v>16</v>
      </c>
      <c r="C15" s="2">
        <v>959</v>
      </c>
      <c r="D15" s="2">
        <v>430</v>
      </c>
      <c r="E15" s="2">
        <v>5722</v>
      </c>
      <c r="F15" s="2">
        <v>0</v>
      </c>
      <c r="G15" s="2">
        <v>1336</v>
      </c>
      <c r="H15" s="3">
        <f t="shared" si="0"/>
        <v>8447</v>
      </c>
      <c r="I15" s="3">
        <f t="shared" si="1"/>
        <v>54132</v>
      </c>
    </row>
    <row r="16" spans="1:9" ht="15">
      <c r="A16" s="3">
        <v>7</v>
      </c>
      <c r="B16" s="3" t="s">
        <v>17</v>
      </c>
      <c r="C16" s="2">
        <v>1631</v>
      </c>
      <c r="D16" s="2">
        <v>1711</v>
      </c>
      <c r="E16" s="2">
        <v>1192</v>
      </c>
      <c r="F16" s="2">
        <v>0</v>
      </c>
      <c r="G16" s="2">
        <v>1415</v>
      </c>
      <c r="H16" s="3">
        <f t="shared" si="0"/>
        <v>5949</v>
      </c>
      <c r="I16" s="3">
        <f t="shared" si="1"/>
        <v>60081</v>
      </c>
    </row>
    <row r="17" spans="1:9" ht="15">
      <c r="A17" s="3">
        <v>8</v>
      </c>
      <c r="B17" s="3" t="s">
        <v>18</v>
      </c>
      <c r="C17" s="2">
        <v>1790</v>
      </c>
      <c r="D17" s="2">
        <v>3750</v>
      </c>
      <c r="E17" s="2">
        <v>2897</v>
      </c>
      <c r="F17" s="2">
        <v>0</v>
      </c>
      <c r="G17" s="2">
        <v>2657</v>
      </c>
      <c r="H17" s="3">
        <f t="shared" si="0"/>
        <v>11094</v>
      </c>
      <c r="I17" s="3">
        <f t="shared" si="1"/>
        <v>71175</v>
      </c>
    </row>
    <row r="18" spans="1:9" ht="15">
      <c r="A18" s="3">
        <v>9</v>
      </c>
      <c r="B18" s="3" t="s">
        <v>19</v>
      </c>
      <c r="C18" s="2">
        <v>3111</v>
      </c>
      <c r="D18" s="2">
        <v>2682</v>
      </c>
      <c r="E18" s="2">
        <v>2578</v>
      </c>
      <c r="F18" s="2">
        <v>0</v>
      </c>
      <c r="G18" s="2">
        <v>1725</v>
      </c>
      <c r="H18" s="3">
        <f t="shared" si="0"/>
        <v>10096</v>
      </c>
      <c r="I18" s="3">
        <f t="shared" si="1"/>
        <v>81271</v>
      </c>
    </row>
    <row r="19" spans="1:9" ht="15">
      <c r="A19" s="3">
        <v>10</v>
      </c>
      <c r="B19" s="3" t="s">
        <v>20</v>
      </c>
      <c r="C19" s="2">
        <v>3148</v>
      </c>
      <c r="D19" s="2">
        <v>640</v>
      </c>
      <c r="E19" s="2">
        <v>5444</v>
      </c>
      <c r="F19" s="2">
        <v>0</v>
      </c>
      <c r="G19" s="2">
        <v>3881</v>
      </c>
      <c r="H19" s="3">
        <f t="shared" si="0"/>
        <v>13113</v>
      </c>
      <c r="I19" s="3">
        <f t="shared" si="1"/>
        <v>94384</v>
      </c>
    </row>
    <row r="20" spans="1:9" ht="15">
      <c r="A20" s="3">
        <v>11</v>
      </c>
      <c r="B20" s="3" t="s">
        <v>21</v>
      </c>
      <c r="C20" s="2">
        <v>3387</v>
      </c>
      <c r="D20" s="2">
        <v>0</v>
      </c>
      <c r="E20" s="2">
        <v>5557</v>
      </c>
      <c r="F20" s="2">
        <v>0</v>
      </c>
      <c r="G20" s="2">
        <v>2699</v>
      </c>
      <c r="H20" s="3">
        <f t="shared" si="0"/>
        <v>11643</v>
      </c>
      <c r="I20" s="3">
        <f t="shared" si="1"/>
        <v>106027</v>
      </c>
    </row>
    <row r="21" spans="1:9" ht="15">
      <c r="A21" s="3">
        <v>12</v>
      </c>
      <c r="B21" s="3" t="s">
        <v>22</v>
      </c>
      <c r="C21" s="2">
        <v>4021</v>
      </c>
      <c r="D21" s="2">
        <v>0</v>
      </c>
      <c r="E21" s="2">
        <v>132</v>
      </c>
      <c r="F21" s="2">
        <v>0</v>
      </c>
      <c r="G21" s="2">
        <v>582</v>
      </c>
      <c r="H21" s="3">
        <f t="shared" si="0"/>
        <v>4735</v>
      </c>
      <c r="I21" s="3">
        <f t="shared" si="1"/>
        <v>110762</v>
      </c>
    </row>
    <row r="22" spans="1:9" ht="15">
      <c r="A22" s="3">
        <v>13</v>
      </c>
      <c r="B22" s="3" t="s">
        <v>23</v>
      </c>
      <c r="C22" s="2">
        <v>2321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2321</v>
      </c>
      <c r="I22" s="3">
        <f t="shared" si="1"/>
        <v>113083</v>
      </c>
    </row>
    <row r="23" spans="1:9" ht="15">
      <c r="A23" s="3">
        <v>14</v>
      </c>
      <c r="B23" s="3" t="s">
        <v>24</v>
      </c>
      <c r="C23" s="2">
        <v>1059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1059</v>
      </c>
      <c r="I23" s="3">
        <f t="shared" si="1"/>
        <v>114142</v>
      </c>
    </row>
    <row r="24" spans="1:9" ht="15">
      <c r="A24" s="3">
        <v>15</v>
      </c>
      <c r="B24" s="3" t="s">
        <v>25</v>
      </c>
      <c r="C24" s="2">
        <v>1059</v>
      </c>
      <c r="D24" s="2">
        <v>0</v>
      </c>
      <c r="E24" s="2">
        <v>0</v>
      </c>
      <c r="F24" s="2">
        <v>0</v>
      </c>
      <c r="G24" s="2">
        <v>304</v>
      </c>
      <c r="H24" s="3">
        <f t="shared" si="0"/>
        <v>1363</v>
      </c>
      <c r="I24" s="3">
        <f t="shared" si="1"/>
        <v>115505</v>
      </c>
    </row>
    <row r="25" spans="1:9" ht="15">
      <c r="A25" s="3">
        <v>16</v>
      </c>
      <c r="B25" s="3" t="s">
        <v>26</v>
      </c>
      <c r="C25" s="2">
        <v>1519</v>
      </c>
      <c r="D25" s="2">
        <v>0</v>
      </c>
      <c r="E25" s="2">
        <v>0</v>
      </c>
      <c r="F25" s="2">
        <v>0</v>
      </c>
      <c r="G25" s="2">
        <v>539</v>
      </c>
      <c r="H25" s="3">
        <f t="shared" si="0"/>
        <v>2058</v>
      </c>
      <c r="I25" s="3">
        <f t="shared" si="1"/>
        <v>117563</v>
      </c>
    </row>
    <row r="26" spans="1:9" ht="15">
      <c r="A26" s="3">
        <v>17</v>
      </c>
      <c r="B26" s="3" t="s">
        <v>27</v>
      </c>
      <c r="C26" s="2">
        <v>69</v>
      </c>
      <c r="D26" s="2">
        <v>0</v>
      </c>
      <c r="E26" s="2">
        <v>0</v>
      </c>
      <c r="F26" s="2">
        <v>69</v>
      </c>
      <c r="G26" s="2">
        <v>653</v>
      </c>
      <c r="H26" s="3">
        <f t="shared" si="0"/>
        <v>791</v>
      </c>
      <c r="I26" s="3">
        <f t="shared" si="1"/>
        <v>118354</v>
      </c>
    </row>
    <row r="27" spans="1:9" ht="15">
      <c r="A27" s="3">
        <v>18</v>
      </c>
      <c r="B27" s="3" t="s">
        <v>28</v>
      </c>
      <c r="C27" s="2">
        <v>33</v>
      </c>
      <c r="D27" s="2">
        <v>0</v>
      </c>
      <c r="E27" s="2">
        <v>0</v>
      </c>
      <c r="F27" s="2">
        <v>544</v>
      </c>
      <c r="G27" s="2">
        <v>0</v>
      </c>
      <c r="H27" s="3">
        <f t="shared" si="0"/>
        <v>577</v>
      </c>
      <c r="I27" s="3">
        <f t="shared" si="1"/>
        <v>118931</v>
      </c>
    </row>
    <row r="28" spans="1:9" ht="15">
      <c r="A28" s="3">
        <v>19</v>
      </c>
      <c r="B28" s="3" t="s">
        <v>29</v>
      </c>
      <c r="C28" s="2">
        <v>1196</v>
      </c>
      <c r="D28" s="2">
        <v>0</v>
      </c>
      <c r="E28" s="2">
        <v>0</v>
      </c>
      <c r="F28" s="2">
        <v>436</v>
      </c>
      <c r="G28" s="2">
        <v>1091</v>
      </c>
      <c r="H28" s="3">
        <f t="shared" si="0"/>
        <v>2723</v>
      </c>
      <c r="I28" s="3">
        <f t="shared" si="1"/>
        <v>121654</v>
      </c>
    </row>
    <row r="29" spans="1:9" ht="15">
      <c r="A29" s="3">
        <v>20</v>
      </c>
      <c r="B29" s="3" t="s">
        <v>30</v>
      </c>
      <c r="C29" s="2">
        <v>1425</v>
      </c>
      <c r="D29" s="2">
        <v>0</v>
      </c>
      <c r="E29" s="2">
        <v>657</v>
      </c>
      <c r="F29" s="2">
        <v>0</v>
      </c>
      <c r="G29" s="2">
        <v>788</v>
      </c>
      <c r="H29" s="3">
        <f t="shared" si="0"/>
        <v>2870</v>
      </c>
      <c r="I29" s="3">
        <f t="shared" si="1"/>
        <v>124524</v>
      </c>
    </row>
    <row r="30" spans="1:9" ht="15">
      <c r="A30" s="3">
        <v>21</v>
      </c>
      <c r="B30" s="3" t="s">
        <v>31</v>
      </c>
      <c r="C30" s="2">
        <v>2051</v>
      </c>
      <c r="D30" s="2">
        <v>0</v>
      </c>
      <c r="E30" s="2">
        <v>416</v>
      </c>
      <c r="F30" s="2">
        <v>0</v>
      </c>
      <c r="G30" s="2">
        <v>786</v>
      </c>
      <c r="H30" s="3">
        <f t="shared" si="0"/>
        <v>3253</v>
      </c>
      <c r="I30" s="3">
        <f t="shared" si="1"/>
        <v>127777</v>
      </c>
    </row>
    <row r="31" spans="1:9" ht="15">
      <c r="A31" s="3">
        <v>22</v>
      </c>
      <c r="B31" s="3" t="s">
        <v>32</v>
      </c>
      <c r="C31" s="2">
        <v>3003</v>
      </c>
      <c r="D31" s="2">
        <v>0</v>
      </c>
      <c r="E31" s="2">
        <v>2083</v>
      </c>
      <c r="F31" s="2">
        <v>0</v>
      </c>
      <c r="G31" s="2">
        <v>1362</v>
      </c>
      <c r="H31" s="3">
        <f t="shared" si="0"/>
        <v>6448</v>
      </c>
      <c r="I31" s="3">
        <f t="shared" si="1"/>
        <v>134225</v>
      </c>
    </row>
    <row r="32" spans="1:9" ht="15">
      <c r="A32" s="3">
        <v>23</v>
      </c>
      <c r="B32" s="3" t="s">
        <v>33</v>
      </c>
      <c r="C32" s="2">
        <v>2795</v>
      </c>
      <c r="D32" s="2">
        <v>661</v>
      </c>
      <c r="E32" s="2">
        <v>1413</v>
      </c>
      <c r="F32" s="2">
        <v>0</v>
      </c>
      <c r="G32" s="2">
        <v>1632</v>
      </c>
      <c r="H32" s="3">
        <f t="shared" si="0"/>
        <v>6501</v>
      </c>
      <c r="I32" s="3">
        <f t="shared" si="1"/>
        <v>140726</v>
      </c>
    </row>
    <row r="33" spans="1:9" ht="15">
      <c r="A33" s="3">
        <v>24</v>
      </c>
      <c r="B33" s="3" t="s">
        <v>34</v>
      </c>
      <c r="C33" s="2">
        <v>3090</v>
      </c>
      <c r="D33" s="2">
        <v>1091</v>
      </c>
      <c r="E33" s="2">
        <v>734</v>
      </c>
      <c r="F33" s="2">
        <v>0</v>
      </c>
      <c r="G33" s="2">
        <v>2003</v>
      </c>
      <c r="H33" s="3">
        <f t="shared" si="0"/>
        <v>6918</v>
      </c>
      <c r="I33" s="3">
        <f t="shared" si="1"/>
        <v>147644</v>
      </c>
    </row>
    <row r="34" spans="1:9" ht="15">
      <c r="A34" s="3">
        <v>25</v>
      </c>
      <c r="B34" s="3" t="s">
        <v>35</v>
      </c>
      <c r="C34" s="2">
        <v>2845</v>
      </c>
      <c r="D34" s="2">
        <v>1424</v>
      </c>
      <c r="E34" s="2">
        <v>1513</v>
      </c>
      <c r="F34" s="2">
        <v>0</v>
      </c>
      <c r="G34" s="2">
        <v>2145</v>
      </c>
      <c r="H34" s="3">
        <f t="shared" si="0"/>
        <v>7927</v>
      </c>
      <c r="I34" s="3">
        <f t="shared" si="1"/>
        <v>155571</v>
      </c>
    </row>
    <row r="35" spans="1:9" ht="15">
      <c r="A35" s="3">
        <v>26</v>
      </c>
      <c r="B35" s="3" t="s">
        <v>36</v>
      </c>
      <c r="C35" s="2">
        <v>3073</v>
      </c>
      <c r="D35" s="2">
        <v>1325</v>
      </c>
      <c r="E35" s="2">
        <v>2563</v>
      </c>
      <c r="F35" s="2">
        <v>0</v>
      </c>
      <c r="G35" s="2">
        <v>1613</v>
      </c>
      <c r="H35" s="3">
        <f t="shared" si="0"/>
        <v>8574</v>
      </c>
      <c r="I35" s="3">
        <f t="shared" si="1"/>
        <v>164145</v>
      </c>
    </row>
    <row r="36" spans="1:9" ht="15">
      <c r="A36" s="3">
        <v>27</v>
      </c>
      <c r="B36" s="3" t="s">
        <v>37</v>
      </c>
      <c r="C36" s="2">
        <v>1958</v>
      </c>
      <c r="D36" s="2">
        <v>842</v>
      </c>
      <c r="E36" s="2">
        <v>1437</v>
      </c>
      <c r="F36" s="2">
        <v>0</v>
      </c>
      <c r="G36" s="2">
        <v>521</v>
      </c>
      <c r="H36" s="3">
        <f t="shared" si="0"/>
        <v>4758</v>
      </c>
      <c r="I36" s="3">
        <f t="shared" si="1"/>
        <v>168903</v>
      </c>
    </row>
    <row r="37" spans="1:9" ht="15">
      <c r="A37" s="3">
        <v>28</v>
      </c>
      <c r="B37" s="3" t="s">
        <v>38</v>
      </c>
      <c r="C37" s="2">
        <v>1130</v>
      </c>
      <c r="D37" s="2">
        <v>800</v>
      </c>
      <c r="E37" s="2">
        <v>44</v>
      </c>
      <c r="F37" s="2">
        <v>0</v>
      </c>
      <c r="G37" s="2">
        <v>36</v>
      </c>
      <c r="H37" s="3">
        <f t="shared" si="0"/>
        <v>2010</v>
      </c>
      <c r="I37" s="3">
        <f t="shared" si="1"/>
        <v>170913</v>
      </c>
    </row>
    <row r="38" spans="1:9" ht="15">
      <c r="A38" s="3">
        <v>29</v>
      </c>
      <c r="B38" s="3" t="s">
        <v>39</v>
      </c>
      <c r="C38" s="2">
        <v>1058</v>
      </c>
      <c r="D38" s="2">
        <v>3319</v>
      </c>
      <c r="E38" s="2">
        <v>2354</v>
      </c>
      <c r="F38" s="2">
        <v>0</v>
      </c>
      <c r="G38" s="2">
        <v>864</v>
      </c>
      <c r="H38" s="3">
        <f t="shared" si="0"/>
        <v>7595</v>
      </c>
      <c r="I38" s="3">
        <f t="shared" si="1"/>
        <v>178508</v>
      </c>
    </row>
    <row r="39" spans="1:9" ht="15">
      <c r="A39" s="3">
        <v>30</v>
      </c>
      <c r="B39" s="3" t="s">
        <v>40</v>
      </c>
      <c r="C39" s="2">
        <v>847</v>
      </c>
      <c r="D39" s="2">
        <v>1133</v>
      </c>
      <c r="E39" s="2">
        <v>1752</v>
      </c>
      <c r="F39" s="2">
        <v>0</v>
      </c>
      <c r="G39" s="2">
        <v>0</v>
      </c>
      <c r="H39" s="3">
        <f t="shared" si="0"/>
        <v>3732</v>
      </c>
      <c r="I39" s="3">
        <f t="shared" si="1"/>
        <v>182240</v>
      </c>
    </row>
    <row r="40" spans="1:9" ht="15">
      <c r="A40" s="3">
        <v>31</v>
      </c>
      <c r="B40" s="3" t="s">
        <v>41</v>
      </c>
      <c r="C40" s="2">
        <v>0</v>
      </c>
      <c r="D40" s="2">
        <v>1930</v>
      </c>
      <c r="E40" s="2">
        <v>278</v>
      </c>
      <c r="F40" s="2">
        <v>0</v>
      </c>
      <c r="G40" s="2">
        <v>0</v>
      </c>
      <c r="H40" s="3">
        <f t="shared" si="0"/>
        <v>2208</v>
      </c>
      <c r="I40" s="3">
        <f t="shared" si="1"/>
        <v>184448</v>
      </c>
    </row>
    <row r="41" spans="1:9" ht="15">
      <c r="A41" s="3">
        <v>32</v>
      </c>
      <c r="B41" s="3" t="s">
        <v>42</v>
      </c>
      <c r="C41" s="2">
        <v>0</v>
      </c>
      <c r="D41" s="2">
        <v>1812</v>
      </c>
      <c r="E41" s="2">
        <v>0</v>
      </c>
      <c r="F41" s="2">
        <v>0</v>
      </c>
      <c r="G41" s="2">
        <v>0</v>
      </c>
      <c r="H41" s="3">
        <f t="shared" si="0"/>
        <v>1812</v>
      </c>
      <c r="I41" s="3">
        <f t="shared" si="1"/>
        <v>186260</v>
      </c>
    </row>
    <row r="42" spans="1:9" ht="15">
      <c r="A42" s="3">
        <v>33</v>
      </c>
      <c r="B42" s="3" t="s">
        <v>43</v>
      </c>
      <c r="C42" s="2">
        <v>812</v>
      </c>
      <c r="D42" s="2">
        <v>1964</v>
      </c>
      <c r="E42" s="2">
        <v>0</v>
      </c>
      <c r="F42" s="2">
        <v>0</v>
      </c>
      <c r="G42" s="2">
        <v>0</v>
      </c>
      <c r="H42" s="3">
        <f aca="true" t="shared" si="2" ref="H42:H73">SUM(C42:G42)</f>
        <v>2776</v>
      </c>
      <c r="I42" s="3">
        <f t="shared" si="1"/>
        <v>189036</v>
      </c>
    </row>
    <row r="43" spans="1:9" ht="15">
      <c r="A43" s="3">
        <v>34</v>
      </c>
      <c r="B43" s="3" t="s">
        <v>44</v>
      </c>
      <c r="C43" s="2">
        <v>1102</v>
      </c>
      <c r="D43" s="2">
        <v>35</v>
      </c>
      <c r="E43" s="2">
        <v>0</v>
      </c>
      <c r="F43" s="2">
        <v>0</v>
      </c>
      <c r="G43" s="2">
        <v>0</v>
      </c>
      <c r="H43" s="3">
        <f t="shared" si="2"/>
        <v>1137</v>
      </c>
      <c r="I43" s="3">
        <f aca="true" t="shared" si="3" ref="I43:I61">H43+I42</f>
        <v>190173</v>
      </c>
    </row>
    <row r="44" spans="1:9" ht="15">
      <c r="A44" s="3">
        <v>35</v>
      </c>
      <c r="B44" s="3" t="s">
        <v>45</v>
      </c>
      <c r="C44" s="2">
        <v>815</v>
      </c>
      <c r="D44" s="2">
        <v>0</v>
      </c>
      <c r="E44" s="2">
        <v>0</v>
      </c>
      <c r="F44" s="2">
        <v>0</v>
      </c>
      <c r="G44" s="2">
        <v>0</v>
      </c>
      <c r="H44" s="3">
        <f t="shared" si="2"/>
        <v>815</v>
      </c>
      <c r="I44" s="3">
        <f t="shared" si="3"/>
        <v>190988</v>
      </c>
    </row>
    <row r="45" spans="1:9" ht="15">
      <c r="A45" s="3">
        <v>36</v>
      </c>
      <c r="B45" s="3" t="s">
        <v>46</v>
      </c>
      <c r="C45" s="2">
        <v>1483</v>
      </c>
      <c r="D45" s="2">
        <v>0</v>
      </c>
      <c r="E45" s="2">
        <v>0</v>
      </c>
      <c r="F45" s="2">
        <v>0</v>
      </c>
      <c r="G45" s="2">
        <v>0</v>
      </c>
      <c r="H45" s="3">
        <f t="shared" si="2"/>
        <v>1483</v>
      </c>
      <c r="I45" s="3">
        <f t="shared" si="3"/>
        <v>192471</v>
      </c>
    </row>
    <row r="46" spans="1:9" ht="15">
      <c r="A46" s="3">
        <v>37</v>
      </c>
      <c r="B46" s="3" t="s">
        <v>47</v>
      </c>
      <c r="C46" s="2">
        <v>602</v>
      </c>
      <c r="D46" s="2">
        <v>0</v>
      </c>
      <c r="E46" s="2">
        <v>0</v>
      </c>
      <c r="F46" s="2">
        <v>0</v>
      </c>
      <c r="G46" s="2">
        <v>0</v>
      </c>
      <c r="H46" s="3">
        <f t="shared" si="2"/>
        <v>602</v>
      </c>
      <c r="I46" s="3">
        <f t="shared" si="3"/>
        <v>193073</v>
      </c>
    </row>
    <row r="47" spans="1:9" ht="15">
      <c r="A47" s="3">
        <v>38</v>
      </c>
      <c r="B47" s="3" t="s">
        <v>48</v>
      </c>
      <c r="C47" s="2">
        <v>3143</v>
      </c>
      <c r="D47" s="2">
        <v>218</v>
      </c>
      <c r="E47" s="2">
        <v>0</v>
      </c>
      <c r="F47" s="2">
        <v>0</v>
      </c>
      <c r="G47" s="2">
        <v>4368</v>
      </c>
      <c r="H47" s="3">
        <f t="shared" si="2"/>
        <v>7729</v>
      </c>
      <c r="I47" s="3">
        <f t="shared" si="3"/>
        <v>200802</v>
      </c>
    </row>
    <row r="48" spans="1:9" ht="15">
      <c r="A48" s="3">
        <v>39</v>
      </c>
      <c r="B48" s="3" t="s">
        <v>49</v>
      </c>
      <c r="C48" s="2">
        <v>3783</v>
      </c>
      <c r="D48" s="2">
        <v>2072</v>
      </c>
      <c r="E48" s="2">
        <v>3256</v>
      </c>
      <c r="F48" s="2">
        <v>0</v>
      </c>
      <c r="G48" s="2">
        <v>0</v>
      </c>
      <c r="H48" s="3">
        <f t="shared" si="2"/>
        <v>9111</v>
      </c>
      <c r="I48" s="3">
        <f t="shared" si="3"/>
        <v>209913</v>
      </c>
    </row>
    <row r="49" spans="1:9" ht="15">
      <c r="A49" s="3">
        <v>40</v>
      </c>
      <c r="B49" s="3" t="s">
        <v>50</v>
      </c>
      <c r="C49" s="2">
        <v>3900</v>
      </c>
      <c r="D49" s="2">
        <v>293</v>
      </c>
      <c r="E49" s="2">
        <v>0</v>
      </c>
      <c r="F49" s="2">
        <v>0</v>
      </c>
      <c r="G49" s="2">
        <v>0</v>
      </c>
      <c r="H49" s="3">
        <f t="shared" si="2"/>
        <v>4193</v>
      </c>
      <c r="I49" s="3">
        <f t="shared" si="3"/>
        <v>214106</v>
      </c>
    </row>
    <row r="50" spans="1:9" ht="15">
      <c r="A50" s="3">
        <v>41</v>
      </c>
      <c r="B50" s="3" t="s">
        <v>51</v>
      </c>
      <c r="C50" s="2">
        <v>3979</v>
      </c>
      <c r="D50" s="2">
        <v>1104</v>
      </c>
      <c r="E50" s="2">
        <v>37</v>
      </c>
      <c r="F50" s="2">
        <v>0</v>
      </c>
      <c r="G50" s="2">
        <v>1100</v>
      </c>
      <c r="H50" s="3">
        <f t="shared" si="2"/>
        <v>6220</v>
      </c>
      <c r="I50" s="3">
        <f t="shared" si="3"/>
        <v>220326</v>
      </c>
    </row>
    <row r="51" spans="1:9" ht="15">
      <c r="A51" s="3">
        <v>42</v>
      </c>
      <c r="B51" s="3" t="s">
        <v>52</v>
      </c>
      <c r="C51" s="2">
        <v>910</v>
      </c>
      <c r="D51" s="2">
        <v>372</v>
      </c>
      <c r="E51" s="2">
        <v>143</v>
      </c>
      <c r="F51" s="2">
        <v>0</v>
      </c>
      <c r="G51" s="2">
        <v>1760</v>
      </c>
      <c r="H51" s="3">
        <f t="shared" si="2"/>
        <v>3185</v>
      </c>
      <c r="I51" s="3">
        <f t="shared" si="3"/>
        <v>223511</v>
      </c>
    </row>
    <row r="52" spans="1:9" ht="15">
      <c r="A52" s="3">
        <v>43</v>
      </c>
      <c r="B52" s="3" t="s">
        <v>53</v>
      </c>
      <c r="C52" s="2">
        <v>3549</v>
      </c>
      <c r="D52" s="2">
        <v>1194</v>
      </c>
      <c r="E52" s="2">
        <v>2191</v>
      </c>
      <c r="F52" s="2">
        <v>36</v>
      </c>
      <c r="G52" s="2">
        <v>1628</v>
      </c>
      <c r="H52" s="3">
        <f t="shared" si="2"/>
        <v>8598</v>
      </c>
      <c r="I52" s="3">
        <f t="shared" si="3"/>
        <v>232109</v>
      </c>
    </row>
    <row r="53" spans="1:9" ht="15">
      <c r="A53" s="3">
        <v>44</v>
      </c>
      <c r="B53" s="3" t="s">
        <v>54</v>
      </c>
      <c r="C53" s="2">
        <v>1960</v>
      </c>
      <c r="D53" s="2">
        <v>2155</v>
      </c>
      <c r="E53" s="2">
        <v>2136</v>
      </c>
      <c r="F53" s="2">
        <v>572</v>
      </c>
      <c r="G53" s="2">
        <v>1628</v>
      </c>
      <c r="H53" s="3">
        <f t="shared" si="2"/>
        <v>8451</v>
      </c>
      <c r="I53" s="3">
        <f t="shared" si="3"/>
        <v>240560</v>
      </c>
    </row>
    <row r="54" spans="1:9" ht="15">
      <c r="A54" s="3">
        <v>45</v>
      </c>
      <c r="B54" s="3" t="s">
        <v>55</v>
      </c>
      <c r="C54" s="2">
        <v>0</v>
      </c>
      <c r="D54" s="2">
        <v>1261</v>
      </c>
      <c r="E54" s="2">
        <v>3704</v>
      </c>
      <c r="F54" s="2">
        <v>287</v>
      </c>
      <c r="G54" s="2">
        <v>0</v>
      </c>
      <c r="H54" s="3">
        <f t="shared" si="2"/>
        <v>5252</v>
      </c>
      <c r="I54" s="3">
        <f t="shared" si="3"/>
        <v>245812</v>
      </c>
    </row>
    <row r="55" spans="1:9" ht="15">
      <c r="A55" s="3">
        <v>46</v>
      </c>
      <c r="B55" s="3" t="s">
        <v>56</v>
      </c>
      <c r="C55" s="2">
        <v>0</v>
      </c>
      <c r="D55" s="2">
        <v>600</v>
      </c>
      <c r="E55" s="2">
        <v>860</v>
      </c>
      <c r="F55" s="2">
        <v>458</v>
      </c>
      <c r="G55" s="2">
        <v>1892</v>
      </c>
      <c r="H55" s="3">
        <f t="shared" si="2"/>
        <v>3810</v>
      </c>
      <c r="I55" s="3">
        <f t="shared" si="3"/>
        <v>249622</v>
      </c>
    </row>
    <row r="56" spans="1:9" ht="15">
      <c r="A56" s="3">
        <v>47</v>
      </c>
      <c r="B56" s="3" t="s">
        <v>57</v>
      </c>
      <c r="C56" s="2">
        <v>0</v>
      </c>
      <c r="D56" s="2">
        <v>747</v>
      </c>
      <c r="E56" s="2">
        <v>0</v>
      </c>
      <c r="F56" s="2">
        <v>397</v>
      </c>
      <c r="G56" s="2">
        <v>1760</v>
      </c>
      <c r="H56" s="3">
        <f t="shared" si="2"/>
        <v>2904</v>
      </c>
      <c r="I56" s="3">
        <f t="shared" si="3"/>
        <v>252526</v>
      </c>
    </row>
    <row r="57" spans="1:9" ht="15">
      <c r="A57" s="3">
        <v>48</v>
      </c>
      <c r="B57" s="3" t="s">
        <v>58</v>
      </c>
      <c r="C57" s="2">
        <v>991</v>
      </c>
      <c r="D57" s="2">
        <v>1027</v>
      </c>
      <c r="E57" s="2">
        <v>456</v>
      </c>
      <c r="F57" s="2">
        <v>214</v>
      </c>
      <c r="G57" s="2">
        <v>1496</v>
      </c>
      <c r="H57" s="3">
        <f t="shared" si="2"/>
        <v>4184</v>
      </c>
      <c r="I57" s="3">
        <f t="shared" si="3"/>
        <v>256710</v>
      </c>
    </row>
    <row r="58" spans="1:9" ht="15">
      <c r="A58" s="3">
        <v>49</v>
      </c>
      <c r="B58" s="3" t="s">
        <v>59</v>
      </c>
      <c r="C58" s="2">
        <v>2607</v>
      </c>
      <c r="D58" s="2">
        <v>930</v>
      </c>
      <c r="E58" s="2">
        <v>2845</v>
      </c>
      <c r="F58" s="2">
        <v>35</v>
      </c>
      <c r="G58" s="2">
        <v>1760</v>
      </c>
      <c r="H58" s="3">
        <f t="shared" si="2"/>
        <v>8177</v>
      </c>
      <c r="I58" s="3">
        <f t="shared" si="3"/>
        <v>264887</v>
      </c>
    </row>
    <row r="59" spans="1:9" ht="15">
      <c r="A59" s="3">
        <v>50</v>
      </c>
      <c r="B59" s="3" t="s">
        <v>60</v>
      </c>
      <c r="C59" s="2">
        <v>3730</v>
      </c>
      <c r="D59" s="2">
        <v>811</v>
      </c>
      <c r="E59" s="2">
        <v>1543</v>
      </c>
      <c r="F59" s="2">
        <v>0</v>
      </c>
      <c r="G59" s="2">
        <v>0</v>
      </c>
      <c r="H59" s="3">
        <f t="shared" si="2"/>
        <v>6084</v>
      </c>
      <c r="I59" s="3">
        <f t="shared" si="3"/>
        <v>270971</v>
      </c>
    </row>
    <row r="60" spans="1:9" ht="15">
      <c r="A60" s="3">
        <v>51</v>
      </c>
      <c r="B60" s="3" t="s">
        <v>61</v>
      </c>
      <c r="C60" s="2">
        <v>1185</v>
      </c>
      <c r="D60" s="2">
        <v>556</v>
      </c>
      <c r="E60" s="2">
        <v>106</v>
      </c>
      <c r="F60" s="2">
        <v>495</v>
      </c>
      <c r="G60" s="2">
        <v>0</v>
      </c>
      <c r="H60" s="3">
        <f t="shared" si="2"/>
        <v>2342</v>
      </c>
      <c r="I60" s="3">
        <f t="shared" si="3"/>
        <v>273313</v>
      </c>
    </row>
    <row r="61" spans="1:9" ht="15">
      <c r="A61" s="3">
        <v>52</v>
      </c>
      <c r="B61" s="3" t="s">
        <v>62</v>
      </c>
      <c r="C61" s="2">
        <v>6094</v>
      </c>
      <c r="D61" s="2">
        <v>1483</v>
      </c>
      <c r="E61" s="2">
        <v>4261</v>
      </c>
      <c r="F61" s="2">
        <v>1167</v>
      </c>
      <c r="G61" s="2">
        <v>0</v>
      </c>
      <c r="H61" s="3">
        <f t="shared" si="2"/>
        <v>13005</v>
      </c>
      <c r="I61" s="3">
        <f t="shared" si="3"/>
        <v>286318</v>
      </c>
    </row>
    <row r="62" spans="1:9" ht="15">
      <c r="A62" s="3" t="s">
        <v>2</v>
      </c>
      <c r="B62" s="3" t="s">
        <v>63</v>
      </c>
      <c r="C62" s="3">
        <f aca="true" t="shared" si="4" ref="C62:H62">SUM(C10:C61)</f>
        <v>104495</v>
      </c>
      <c r="D62" s="3">
        <f t="shared" si="4"/>
        <v>44667</v>
      </c>
      <c r="E62" s="3">
        <f t="shared" si="4"/>
        <v>80669</v>
      </c>
      <c r="F62" s="3">
        <f t="shared" si="4"/>
        <v>4710</v>
      </c>
      <c r="G62" s="3">
        <f t="shared" si="4"/>
        <v>51777</v>
      </c>
      <c r="H62" s="3">
        <f t="shared" si="4"/>
        <v>286318</v>
      </c>
      <c r="I62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65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4" sqref="A64:A65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80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81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1" t="s">
        <v>91</v>
      </c>
      <c r="I9" s="1" t="s">
        <v>92</v>
      </c>
    </row>
    <row r="10" spans="1:9" ht="15">
      <c r="A10" s="3">
        <v>1</v>
      </c>
      <c r="B10" s="3" t="s">
        <v>11</v>
      </c>
      <c r="C10" s="2">
        <v>0</v>
      </c>
      <c r="D10" s="2">
        <v>44169</v>
      </c>
      <c r="E10" s="2">
        <v>0</v>
      </c>
      <c r="F10" s="2">
        <v>0</v>
      </c>
      <c r="G10" s="2">
        <v>0</v>
      </c>
      <c r="H10" s="3">
        <f aca="true" t="shared" si="0" ref="H10:H41">SUM(C10:G10)</f>
        <v>44169</v>
      </c>
      <c r="I10" s="3">
        <f>H10</f>
        <v>44169</v>
      </c>
    </row>
    <row r="11" spans="1:9" ht="15">
      <c r="A11" s="3">
        <v>2</v>
      </c>
      <c r="B11" s="3" t="s">
        <v>12</v>
      </c>
      <c r="C11" s="2">
        <v>23176</v>
      </c>
      <c r="D11" s="2">
        <v>30748</v>
      </c>
      <c r="E11" s="2">
        <v>0</v>
      </c>
      <c r="F11" s="2">
        <v>0</v>
      </c>
      <c r="G11" s="2">
        <v>0</v>
      </c>
      <c r="H11" s="3">
        <f t="shared" si="0"/>
        <v>53924</v>
      </c>
      <c r="I11" s="3">
        <f aca="true" t="shared" si="1" ref="I11:I42">H11+I10</f>
        <v>98093</v>
      </c>
    </row>
    <row r="12" spans="1:9" ht="15">
      <c r="A12" s="3">
        <v>3</v>
      </c>
      <c r="B12" s="3" t="s">
        <v>13</v>
      </c>
      <c r="C12" s="2">
        <v>23015</v>
      </c>
      <c r="D12" s="2">
        <v>101149</v>
      </c>
      <c r="E12" s="2">
        <v>0</v>
      </c>
      <c r="F12" s="2">
        <v>0</v>
      </c>
      <c r="G12" s="2">
        <v>0</v>
      </c>
      <c r="H12" s="3">
        <f t="shared" si="0"/>
        <v>124164</v>
      </c>
      <c r="I12" s="3">
        <f t="shared" si="1"/>
        <v>222257</v>
      </c>
    </row>
    <row r="13" spans="1:9" ht="15">
      <c r="A13" s="3">
        <v>4</v>
      </c>
      <c r="B13" s="3" t="s">
        <v>14</v>
      </c>
      <c r="C13" s="2">
        <v>0</v>
      </c>
      <c r="D13" s="2">
        <v>45893</v>
      </c>
      <c r="E13" s="2">
        <v>0</v>
      </c>
      <c r="F13" s="2">
        <v>9013</v>
      </c>
      <c r="G13" s="2">
        <v>19078</v>
      </c>
      <c r="H13" s="3">
        <f t="shared" si="0"/>
        <v>73984</v>
      </c>
      <c r="I13" s="3">
        <f t="shared" si="1"/>
        <v>296241</v>
      </c>
    </row>
    <row r="14" spans="1:9" ht="15">
      <c r="A14" s="3">
        <v>5</v>
      </c>
      <c r="B14" s="3" t="s">
        <v>15</v>
      </c>
      <c r="C14" s="2">
        <v>0</v>
      </c>
      <c r="D14" s="2">
        <v>67375</v>
      </c>
      <c r="E14" s="2">
        <v>0</v>
      </c>
      <c r="F14" s="2">
        <v>0</v>
      </c>
      <c r="G14" s="2">
        <v>4954</v>
      </c>
      <c r="H14" s="3">
        <f t="shared" si="0"/>
        <v>72329</v>
      </c>
      <c r="I14" s="3">
        <f t="shared" si="1"/>
        <v>368570</v>
      </c>
    </row>
    <row r="15" spans="1:9" ht="15">
      <c r="A15" s="3">
        <v>6</v>
      </c>
      <c r="B15" s="3" t="s">
        <v>16</v>
      </c>
      <c r="C15" s="2">
        <v>0</v>
      </c>
      <c r="D15" s="2">
        <v>69945</v>
      </c>
      <c r="E15" s="2">
        <v>0</v>
      </c>
      <c r="F15" s="2">
        <v>0</v>
      </c>
      <c r="G15" s="2">
        <v>0</v>
      </c>
      <c r="H15" s="3">
        <f t="shared" si="0"/>
        <v>69945</v>
      </c>
      <c r="I15" s="3">
        <f t="shared" si="1"/>
        <v>438515</v>
      </c>
    </row>
    <row r="16" spans="1:9" ht="15">
      <c r="A16" s="3">
        <v>7</v>
      </c>
      <c r="B16" s="3" t="s">
        <v>17</v>
      </c>
      <c r="C16" s="2">
        <v>0</v>
      </c>
      <c r="D16" s="2">
        <v>53454</v>
      </c>
      <c r="E16" s="2">
        <v>3400</v>
      </c>
      <c r="F16" s="2">
        <v>0</v>
      </c>
      <c r="G16" s="2">
        <v>0</v>
      </c>
      <c r="H16" s="3">
        <f t="shared" si="0"/>
        <v>56854</v>
      </c>
      <c r="I16" s="3">
        <f t="shared" si="1"/>
        <v>495369</v>
      </c>
    </row>
    <row r="17" spans="1:9" ht="15">
      <c r="A17" s="3">
        <v>8</v>
      </c>
      <c r="B17" s="3" t="s">
        <v>18</v>
      </c>
      <c r="C17" s="2">
        <v>3412</v>
      </c>
      <c r="D17" s="2">
        <v>6517</v>
      </c>
      <c r="E17" s="2">
        <v>12859</v>
      </c>
      <c r="F17" s="2">
        <v>0</v>
      </c>
      <c r="G17" s="2">
        <v>0</v>
      </c>
      <c r="H17" s="3">
        <f t="shared" si="0"/>
        <v>22788</v>
      </c>
      <c r="I17" s="3">
        <f t="shared" si="1"/>
        <v>518157</v>
      </c>
    </row>
    <row r="18" spans="1:9" ht="15">
      <c r="A18" s="3">
        <v>9</v>
      </c>
      <c r="B18" s="3" t="s">
        <v>19</v>
      </c>
      <c r="C18" s="2">
        <v>5272</v>
      </c>
      <c r="D18" s="2">
        <v>22704</v>
      </c>
      <c r="E18" s="2">
        <v>0</v>
      </c>
      <c r="F18" s="2">
        <v>0</v>
      </c>
      <c r="G18" s="2">
        <v>0</v>
      </c>
      <c r="H18" s="3">
        <f t="shared" si="0"/>
        <v>27976</v>
      </c>
      <c r="I18" s="3">
        <f t="shared" si="1"/>
        <v>546133</v>
      </c>
    </row>
    <row r="19" spans="1:9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546133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546133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546133</v>
      </c>
    </row>
    <row r="22" spans="1:9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546133</v>
      </c>
    </row>
    <row r="23" spans="1:9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546133</v>
      </c>
    </row>
    <row r="24" spans="1:9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546133</v>
      </c>
    </row>
    <row r="25" spans="1:9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546133</v>
      </c>
    </row>
    <row r="26" spans="1:9" ht="15">
      <c r="A26" s="3">
        <v>17</v>
      </c>
      <c r="B26" s="3" t="s">
        <v>27</v>
      </c>
      <c r="C26" s="2">
        <v>0</v>
      </c>
      <c r="D26" s="2">
        <v>2155</v>
      </c>
      <c r="E26" s="2">
        <v>0</v>
      </c>
      <c r="F26" s="2">
        <v>0</v>
      </c>
      <c r="G26" s="2">
        <v>0</v>
      </c>
      <c r="H26" s="3">
        <f t="shared" si="0"/>
        <v>2155</v>
      </c>
      <c r="I26" s="3">
        <f t="shared" si="1"/>
        <v>548288</v>
      </c>
    </row>
    <row r="27" spans="1:9" ht="15">
      <c r="A27" s="3">
        <v>18</v>
      </c>
      <c r="B27" s="3" t="s">
        <v>28</v>
      </c>
      <c r="C27" s="2">
        <v>0</v>
      </c>
      <c r="D27" s="2">
        <v>26460</v>
      </c>
      <c r="E27" s="2">
        <v>0</v>
      </c>
      <c r="F27" s="2">
        <v>0</v>
      </c>
      <c r="G27" s="2">
        <v>0</v>
      </c>
      <c r="H27" s="3">
        <f t="shared" si="0"/>
        <v>26460</v>
      </c>
      <c r="I27" s="3">
        <f t="shared" si="1"/>
        <v>574748</v>
      </c>
    </row>
    <row r="28" spans="1:9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574748</v>
      </c>
    </row>
    <row r="29" spans="1:9" ht="15">
      <c r="A29" s="3">
        <v>20</v>
      </c>
      <c r="B29" s="3" t="s">
        <v>30</v>
      </c>
      <c r="C29" s="2">
        <v>0</v>
      </c>
      <c r="D29" s="2">
        <v>17584</v>
      </c>
      <c r="E29" s="2">
        <v>0</v>
      </c>
      <c r="F29" s="2">
        <v>0</v>
      </c>
      <c r="G29" s="2">
        <v>0</v>
      </c>
      <c r="H29" s="3">
        <f t="shared" si="0"/>
        <v>17584</v>
      </c>
      <c r="I29" s="3">
        <f t="shared" si="1"/>
        <v>592332</v>
      </c>
    </row>
    <row r="30" spans="1:9" ht="15">
      <c r="A30" s="3">
        <v>21</v>
      </c>
      <c r="B30" s="3" t="s">
        <v>31</v>
      </c>
      <c r="C30" s="2">
        <v>0</v>
      </c>
      <c r="D30" s="2">
        <v>72331</v>
      </c>
      <c r="E30" s="2">
        <v>0</v>
      </c>
      <c r="F30" s="2">
        <v>0</v>
      </c>
      <c r="G30" s="2">
        <v>0</v>
      </c>
      <c r="H30" s="3">
        <f t="shared" si="0"/>
        <v>72331</v>
      </c>
      <c r="I30" s="3">
        <f t="shared" si="1"/>
        <v>664663</v>
      </c>
    </row>
    <row r="31" spans="1:9" ht="15">
      <c r="A31" s="3">
        <v>22</v>
      </c>
      <c r="B31" s="3" t="s">
        <v>32</v>
      </c>
      <c r="C31" s="2">
        <v>0</v>
      </c>
      <c r="D31" s="2">
        <v>53923</v>
      </c>
      <c r="E31" s="2">
        <v>0</v>
      </c>
      <c r="F31" s="2">
        <v>0</v>
      </c>
      <c r="G31" s="2">
        <v>0</v>
      </c>
      <c r="H31" s="3">
        <f t="shared" si="0"/>
        <v>53923</v>
      </c>
      <c r="I31" s="3">
        <f t="shared" si="1"/>
        <v>718586</v>
      </c>
    </row>
    <row r="32" spans="1:9" ht="15">
      <c r="A32" s="3">
        <v>23</v>
      </c>
      <c r="B32" s="3" t="s">
        <v>33</v>
      </c>
      <c r="C32" s="2">
        <v>0</v>
      </c>
      <c r="D32" s="2">
        <v>61740</v>
      </c>
      <c r="E32" s="2">
        <v>0</v>
      </c>
      <c r="F32" s="2">
        <v>0</v>
      </c>
      <c r="G32" s="2">
        <v>0</v>
      </c>
      <c r="H32" s="3">
        <f t="shared" si="0"/>
        <v>61740</v>
      </c>
      <c r="I32" s="3">
        <f t="shared" si="1"/>
        <v>780326</v>
      </c>
    </row>
    <row r="33" spans="1:9" ht="15">
      <c r="A33" s="3">
        <v>24</v>
      </c>
      <c r="B33" s="3" t="s">
        <v>34</v>
      </c>
      <c r="C33" s="2">
        <v>0</v>
      </c>
      <c r="D33" s="2">
        <v>39676</v>
      </c>
      <c r="E33" s="2">
        <v>0</v>
      </c>
      <c r="F33" s="2">
        <v>0</v>
      </c>
      <c r="G33" s="2">
        <v>0</v>
      </c>
      <c r="H33" s="3">
        <f t="shared" si="0"/>
        <v>39676</v>
      </c>
      <c r="I33" s="3">
        <f t="shared" si="1"/>
        <v>820002</v>
      </c>
    </row>
    <row r="34" spans="1:9" ht="15">
      <c r="A34" s="3">
        <v>25</v>
      </c>
      <c r="B34" s="3" t="s">
        <v>35</v>
      </c>
      <c r="C34" s="2">
        <v>0</v>
      </c>
      <c r="D34" s="2">
        <v>33240</v>
      </c>
      <c r="E34" s="2">
        <v>0</v>
      </c>
      <c r="F34" s="2">
        <v>0</v>
      </c>
      <c r="G34" s="2">
        <v>13946</v>
      </c>
      <c r="H34" s="3">
        <f t="shared" si="0"/>
        <v>47186</v>
      </c>
      <c r="I34" s="3">
        <f t="shared" si="1"/>
        <v>867188</v>
      </c>
    </row>
    <row r="35" spans="1:9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2803</v>
      </c>
      <c r="H35" s="3">
        <f t="shared" si="0"/>
        <v>2803</v>
      </c>
      <c r="I35" s="3">
        <f t="shared" si="1"/>
        <v>869991</v>
      </c>
    </row>
    <row r="36" spans="1:9" ht="15">
      <c r="A36" s="3">
        <v>27</v>
      </c>
      <c r="B36" s="3" t="s">
        <v>37</v>
      </c>
      <c r="C36" s="2">
        <v>0</v>
      </c>
      <c r="D36" s="2">
        <v>36638</v>
      </c>
      <c r="E36" s="2">
        <v>0</v>
      </c>
      <c r="F36" s="2">
        <v>0</v>
      </c>
      <c r="G36" s="2">
        <v>0</v>
      </c>
      <c r="H36" s="3">
        <f t="shared" si="0"/>
        <v>36638</v>
      </c>
      <c r="I36" s="3">
        <f t="shared" si="1"/>
        <v>906629</v>
      </c>
    </row>
    <row r="37" spans="1:9" ht="15">
      <c r="A37" s="3">
        <v>28</v>
      </c>
      <c r="B37" s="3" t="s">
        <v>38</v>
      </c>
      <c r="C37" s="2">
        <v>0</v>
      </c>
      <c r="D37" s="2">
        <v>53383</v>
      </c>
      <c r="E37" s="2">
        <v>0</v>
      </c>
      <c r="F37" s="2">
        <v>0</v>
      </c>
      <c r="G37" s="2">
        <v>0</v>
      </c>
      <c r="H37" s="3">
        <f t="shared" si="0"/>
        <v>53383</v>
      </c>
      <c r="I37" s="3">
        <f t="shared" si="1"/>
        <v>960012</v>
      </c>
    </row>
    <row r="38" spans="1:9" ht="15">
      <c r="A38" s="3">
        <v>29</v>
      </c>
      <c r="B38" s="3" t="s">
        <v>39</v>
      </c>
      <c r="C38" s="2">
        <v>1997</v>
      </c>
      <c r="D38" s="2">
        <v>115872</v>
      </c>
      <c r="E38" s="2">
        <v>0</v>
      </c>
      <c r="F38" s="2">
        <v>0</v>
      </c>
      <c r="G38" s="2">
        <v>0</v>
      </c>
      <c r="H38" s="3">
        <f t="shared" si="0"/>
        <v>117869</v>
      </c>
      <c r="I38" s="3">
        <f t="shared" si="1"/>
        <v>1077881</v>
      </c>
    </row>
    <row r="39" spans="1:9" ht="15">
      <c r="A39" s="3">
        <v>30</v>
      </c>
      <c r="B39" s="3" t="s">
        <v>40</v>
      </c>
      <c r="C39" s="2">
        <v>2985</v>
      </c>
      <c r="D39" s="2">
        <v>3771</v>
      </c>
      <c r="E39" s="2">
        <v>0</v>
      </c>
      <c r="F39" s="2">
        <v>0</v>
      </c>
      <c r="G39" s="2">
        <v>0</v>
      </c>
      <c r="H39" s="3">
        <f t="shared" si="0"/>
        <v>6756</v>
      </c>
      <c r="I39" s="3">
        <f t="shared" si="1"/>
        <v>1084637</v>
      </c>
    </row>
    <row r="40" spans="1:9" ht="15">
      <c r="A40" s="3">
        <v>31</v>
      </c>
      <c r="B40" s="3" t="s">
        <v>41</v>
      </c>
      <c r="C40" s="2">
        <v>0</v>
      </c>
      <c r="D40" s="2">
        <v>16216</v>
      </c>
      <c r="E40" s="2">
        <v>0</v>
      </c>
      <c r="F40" s="2">
        <v>3955</v>
      </c>
      <c r="G40" s="2">
        <v>0</v>
      </c>
      <c r="H40" s="3">
        <f t="shared" si="0"/>
        <v>20171</v>
      </c>
      <c r="I40" s="3">
        <f t="shared" si="1"/>
        <v>1104808</v>
      </c>
    </row>
    <row r="41" spans="1:9" ht="15">
      <c r="A41" s="3">
        <v>32</v>
      </c>
      <c r="B41" s="3" t="s">
        <v>42</v>
      </c>
      <c r="C41" s="2">
        <v>9449</v>
      </c>
      <c r="D41" s="2">
        <v>0</v>
      </c>
      <c r="E41" s="2">
        <v>0</v>
      </c>
      <c r="F41" s="2">
        <v>6064</v>
      </c>
      <c r="G41" s="2">
        <v>0</v>
      </c>
      <c r="H41" s="3">
        <f t="shared" si="0"/>
        <v>15513</v>
      </c>
      <c r="I41" s="3">
        <f t="shared" si="1"/>
        <v>1120321</v>
      </c>
    </row>
    <row r="42" spans="1:9" ht="15">
      <c r="A42" s="3">
        <v>33</v>
      </c>
      <c r="B42" s="3" t="s">
        <v>43</v>
      </c>
      <c r="C42" s="2">
        <v>16171</v>
      </c>
      <c r="D42" s="2">
        <v>45098</v>
      </c>
      <c r="E42" s="2">
        <v>0</v>
      </c>
      <c r="F42" s="2">
        <v>0</v>
      </c>
      <c r="G42" s="2">
        <v>0</v>
      </c>
      <c r="H42" s="3">
        <f aca="true" t="shared" si="2" ref="H42:H61">SUM(C42:G42)</f>
        <v>61269</v>
      </c>
      <c r="I42" s="3">
        <f t="shared" si="1"/>
        <v>1181590</v>
      </c>
    </row>
    <row r="43" spans="1:9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7688</v>
      </c>
      <c r="G43" s="2">
        <v>11948</v>
      </c>
      <c r="H43" s="3">
        <f t="shared" si="2"/>
        <v>19636</v>
      </c>
      <c r="I43" s="3">
        <f aca="true" t="shared" si="3" ref="I43:I61">H43+I42</f>
        <v>1201226</v>
      </c>
    </row>
    <row r="44" spans="1:9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0</v>
      </c>
      <c r="G44" s="2">
        <v>4569</v>
      </c>
      <c r="H44" s="3">
        <f t="shared" si="2"/>
        <v>4569</v>
      </c>
      <c r="I44" s="3">
        <f t="shared" si="3"/>
        <v>1205795</v>
      </c>
    </row>
    <row r="45" spans="1:9" ht="15">
      <c r="A45" s="3">
        <v>36</v>
      </c>
      <c r="B45" s="3" t="s">
        <v>46</v>
      </c>
      <c r="C45" s="2">
        <v>0</v>
      </c>
      <c r="D45" s="2">
        <v>7949</v>
      </c>
      <c r="E45" s="2">
        <v>0</v>
      </c>
      <c r="F45" s="2">
        <v>0</v>
      </c>
      <c r="G45" s="2">
        <v>21455</v>
      </c>
      <c r="H45" s="3">
        <f t="shared" si="2"/>
        <v>29404</v>
      </c>
      <c r="I45" s="3">
        <f t="shared" si="3"/>
        <v>1235199</v>
      </c>
    </row>
    <row r="46" spans="1:9" ht="15">
      <c r="A46" s="3">
        <v>37</v>
      </c>
      <c r="B46" s="3" t="s">
        <v>47</v>
      </c>
      <c r="C46" s="2">
        <v>0</v>
      </c>
      <c r="D46" s="2">
        <v>36436</v>
      </c>
      <c r="E46" s="2">
        <v>0</v>
      </c>
      <c r="F46" s="2">
        <v>0</v>
      </c>
      <c r="G46" s="2">
        <v>8762</v>
      </c>
      <c r="H46" s="3">
        <f t="shared" si="2"/>
        <v>45198</v>
      </c>
      <c r="I46" s="3">
        <f t="shared" si="3"/>
        <v>1280397</v>
      </c>
    </row>
    <row r="47" spans="1:9" ht="15">
      <c r="A47" s="3">
        <v>38</v>
      </c>
      <c r="B47" s="3" t="s">
        <v>48</v>
      </c>
      <c r="C47" s="2">
        <v>0</v>
      </c>
      <c r="D47" s="2">
        <v>29708</v>
      </c>
      <c r="E47" s="2">
        <v>5996</v>
      </c>
      <c r="F47" s="2">
        <v>0</v>
      </c>
      <c r="G47" s="2">
        <v>0</v>
      </c>
      <c r="H47" s="3">
        <f t="shared" si="2"/>
        <v>35704</v>
      </c>
      <c r="I47" s="3">
        <f t="shared" si="3"/>
        <v>1316101</v>
      </c>
    </row>
    <row r="48" spans="1:9" ht="15">
      <c r="A48" s="3">
        <v>39</v>
      </c>
      <c r="B48" s="3" t="s">
        <v>49</v>
      </c>
      <c r="C48" s="2">
        <v>5523</v>
      </c>
      <c r="D48" s="2">
        <v>98660</v>
      </c>
      <c r="E48" s="2">
        <v>0</v>
      </c>
      <c r="F48" s="2">
        <v>0</v>
      </c>
      <c r="G48" s="2">
        <v>0</v>
      </c>
      <c r="H48" s="3">
        <f t="shared" si="2"/>
        <v>104183</v>
      </c>
      <c r="I48" s="3">
        <f t="shared" si="3"/>
        <v>1420284</v>
      </c>
    </row>
    <row r="49" spans="1:9" ht="15">
      <c r="A49" s="3">
        <v>40</v>
      </c>
      <c r="B49" s="3" t="s">
        <v>50</v>
      </c>
      <c r="C49" s="2">
        <v>12049</v>
      </c>
      <c r="D49" s="2">
        <v>80889</v>
      </c>
      <c r="E49" s="2">
        <v>0</v>
      </c>
      <c r="F49" s="2">
        <v>0</v>
      </c>
      <c r="G49" s="2">
        <v>0</v>
      </c>
      <c r="H49" s="3">
        <f t="shared" si="2"/>
        <v>92938</v>
      </c>
      <c r="I49" s="3">
        <f t="shared" si="3"/>
        <v>1513222</v>
      </c>
    </row>
    <row r="50" spans="1:9" ht="15">
      <c r="A50" s="3">
        <v>41</v>
      </c>
      <c r="B50" s="3" t="s">
        <v>51</v>
      </c>
      <c r="C50" s="2">
        <v>12207</v>
      </c>
      <c r="D50" s="2">
        <v>45316</v>
      </c>
      <c r="E50" s="2">
        <v>0</v>
      </c>
      <c r="F50" s="2">
        <v>0</v>
      </c>
      <c r="G50" s="2">
        <v>0</v>
      </c>
      <c r="H50" s="3">
        <f t="shared" si="2"/>
        <v>57523</v>
      </c>
      <c r="I50" s="3">
        <f t="shared" si="3"/>
        <v>1570745</v>
      </c>
    </row>
    <row r="51" spans="1:9" ht="15">
      <c r="A51" s="3">
        <v>42</v>
      </c>
      <c r="B51" s="3" t="s">
        <v>52</v>
      </c>
      <c r="C51" s="2">
        <v>0</v>
      </c>
      <c r="D51" s="2">
        <v>7772</v>
      </c>
      <c r="E51" s="2">
        <v>0</v>
      </c>
      <c r="F51" s="2">
        <v>0</v>
      </c>
      <c r="G51" s="2">
        <v>0</v>
      </c>
      <c r="H51" s="3">
        <f t="shared" si="2"/>
        <v>7772</v>
      </c>
      <c r="I51" s="3">
        <f t="shared" si="3"/>
        <v>1578517</v>
      </c>
    </row>
    <row r="52" spans="1:9" ht="15">
      <c r="A52" s="3">
        <v>43</v>
      </c>
      <c r="B52" s="3" t="s">
        <v>53</v>
      </c>
      <c r="C52" s="2">
        <v>0</v>
      </c>
      <c r="D52" s="2">
        <v>9027</v>
      </c>
      <c r="E52" s="2">
        <v>0</v>
      </c>
      <c r="F52" s="2">
        <v>0</v>
      </c>
      <c r="G52" s="2">
        <v>0</v>
      </c>
      <c r="H52" s="3">
        <f t="shared" si="2"/>
        <v>9027</v>
      </c>
      <c r="I52" s="3">
        <f t="shared" si="3"/>
        <v>1587544</v>
      </c>
    </row>
    <row r="53" spans="1:9" ht="15">
      <c r="A53" s="3">
        <v>44</v>
      </c>
      <c r="B53" s="3" t="s">
        <v>54</v>
      </c>
      <c r="C53" s="2">
        <v>0</v>
      </c>
      <c r="D53" s="2">
        <v>45958</v>
      </c>
      <c r="E53" s="2">
        <v>0</v>
      </c>
      <c r="F53" s="2">
        <v>0</v>
      </c>
      <c r="G53" s="2">
        <v>0</v>
      </c>
      <c r="H53" s="3">
        <f t="shared" si="2"/>
        <v>45958</v>
      </c>
      <c r="I53" s="3">
        <f t="shared" si="3"/>
        <v>1633502</v>
      </c>
    </row>
    <row r="54" spans="1:9" ht="15">
      <c r="A54" s="3">
        <v>45</v>
      </c>
      <c r="B54" s="3" t="s">
        <v>55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3">
        <f t="shared" si="2"/>
        <v>0</v>
      </c>
      <c r="I54" s="3">
        <f t="shared" si="3"/>
        <v>1633502</v>
      </c>
    </row>
    <row r="55" spans="1:9" ht="15">
      <c r="A55" s="3">
        <v>46</v>
      </c>
      <c r="B55" s="3" t="s">
        <v>56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3">
        <f t="shared" si="2"/>
        <v>0</v>
      </c>
      <c r="I55" s="3">
        <f t="shared" si="3"/>
        <v>1633502</v>
      </c>
    </row>
    <row r="56" spans="1:9" ht="15">
      <c r="A56" s="3">
        <v>47</v>
      </c>
      <c r="B56" s="3" t="s">
        <v>57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0</v>
      </c>
      <c r="I56" s="3">
        <f t="shared" si="3"/>
        <v>1633502</v>
      </c>
    </row>
    <row r="57" spans="1:9" ht="15">
      <c r="A57" s="3">
        <v>48</v>
      </c>
      <c r="B57" s="3" t="s">
        <v>58</v>
      </c>
      <c r="C57" s="2">
        <v>0</v>
      </c>
      <c r="D57" s="2">
        <v>3940</v>
      </c>
      <c r="E57" s="2">
        <v>0</v>
      </c>
      <c r="F57" s="2">
        <v>0</v>
      </c>
      <c r="G57" s="2">
        <v>0</v>
      </c>
      <c r="H57" s="3">
        <f t="shared" si="2"/>
        <v>3940</v>
      </c>
      <c r="I57" s="3">
        <f t="shared" si="3"/>
        <v>1637442</v>
      </c>
    </row>
    <row r="58" spans="1:9" ht="15">
      <c r="A58" s="3">
        <v>49</v>
      </c>
      <c r="B58" s="3" t="s">
        <v>59</v>
      </c>
      <c r="C58" s="2">
        <v>0</v>
      </c>
      <c r="D58" s="2">
        <v>46123</v>
      </c>
      <c r="E58" s="2">
        <v>0</v>
      </c>
      <c r="F58" s="2">
        <v>0</v>
      </c>
      <c r="G58" s="2">
        <v>0</v>
      </c>
      <c r="H58" s="3">
        <f t="shared" si="2"/>
        <v>46123</v>
      </c>
      <c r="I58" s="3">
        <f t="shared" si="3"/>
        <v>1683565</v>
      </c>
    </row>
    <row r="59" spans="1:9" ht="15">
      <c r="A59" s="3">
        <v>50</v>
      </c>
      <c r="B59" s="3" t="s">
        <v>60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3">
        <f t="shared" si="2"/>
        <v>0</v>
      </c>
      <c r="I59" s="3">
        <f t="shared" si="3"/>
        <v>1683565</v>
      </c>
    </row>
    <row r="60" spans="1:9" ht="15">
      <c r="A60" s="3">
        <v>51</v>
      </c>
      <c r="B60" s="3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3">
        <f t="shared" si="2"/>
        <v>0</v>
      </c>
      <c r="I60" s="3">
        <f t="shared" si="3"/>
        <v>1683565</v>
      </c>
    </row>
    <row r="61" spans="1:9" ht="15">
      <c r="A61" s="3">
        <v>52</v>
      </c>
      <c r="B61" s="3" t="s">
        <v>62</v>
      </c>
      <c r="C61" s="2">
        <v>20789</v>
      </c>
      <c r="D61" s="2">
        <v>97927</v>
      </c>
      <c r="E61" s="2">
        <v>0</v>
      </c>
      <c r="F61" s="2">
        <v>3370</v>
      </c>
      <c r="G61" s="2">
        <v>0</v>
      </c>
      <c r="H61" s="3">
        <f t="shared" si="2"/>
        <v>122086</v>
      </c>
      <c r="I61" s="3">
        <f t="shared" si="3"/>
        <v>1805651</v>
      </c>
    </row>
    <row r="62" spans="1:9" ht="15">
      <c r="A62" s="3" t="s">
        <v>2</v>
      </c>
      <c r="B62" s="3" t="s">
        <v>63</v>
      </c>
      <c r="C62" s="3">
        <f aca="true" t="shared" si="4" ref="C62:H62">SUM(C10:C61)</f>
        <v>136045</v>
      </c>
      <c r="D62" s="3">
        <f t="shared" si="4"/>
        <v>1529746</v>
      </c>
      <c r="E62" s="3">
        <f t="shared" si="4"/>
        <v>22255</v>
      </c>
      <c r="F62" s="3">
        <f t="shared" si="4"/>
        <v>30090</v>
      </c>
      <c r="G62" s="3">
        <f t="shared" si="4"/>
        <v>87515</v>
      </c>
      <c r="H62" s="3">
        <f t="shared" si="4"/>
        <v>1805651</v>
      </c>
      <c r="I62" s="3"/>
    </row>
    <row r="64" ht="15">
      <c r="A64" t="s">
        <v>93</v>
      </c>
    </row>
    <row r="65" ht="15">
      <c r="A65" t="s">
        <v>94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62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9" sqref="H9:I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87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88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1" t="s">
        <v>89</v>
      </c>
      <c r="I9" s="1" t="s">
        <v>90</v>
      </c>
    </row>
    <row r="10" spans="1:9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41">SUM(C10:G10)</f>
        <v>0</v>
      </c>
      <c r="I10" s="3">
        <f>H10</f>
        <v>0</v>
      </c>
    </row>
    <row r="11" spans="1:9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42">H11+I10</f>
        <v>0</v>
      </c>
    </row>
    <row r="12" spans="1:9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5">
      <c r="A34" s="3">
        <v>25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5">
      <c r="A36" s="3">
        <v>27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0</v>
      </c>
    </row>
    <row r="37" spans="1:9" ht="15">
      <c r="A37" s="3">
        <v>28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0</v>
      </c>
    </row>
    <row r="38" spans="1:9" ht="15">
      <c r="A38" s="3">
        <v>29</v>
      </c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0</v>
      </c>
    </row>
    <row r="39" spans="1:9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0</v>
      </c>
    </row>
    <row r="40" spans="1:9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0</v>
      </c>
    </row>
    <row r="41" spans="1:9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3">
        <f t="shared" si="0"/>
        <v>0</v>
      </c>
      <c r="I41" s="3">
        <f t="shared" si="1"/>
        <v>0</v>
      </c>
    </row>
    <row r="42" spans="1:9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3">
        <f aca="true" t="shared" si="2" ref="H42:H61">SUM(C42:G42)</f>
        <v>0</v>
      </c>
      <c r="I42" s="3">
        <f t="shared" si="1"/>
        <v>0</v>
      </c>
    </row>
    <row r="43" spans="1:9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3">
        <f t="shared" si="2"/>
        <v>0</v>
      </c>
      <c r="I43" s="3">
        <f aca="true" t="shared" si="3" ref="I43:I61">H43+I42</f>
        <v>0</v>
      </c>
    </row>
    <row r="44" spans="1:9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3">
        <f t="shared" si="2"/>
        <v>0</v>
      </c>
      <c r="I44" s="3">
        <f t="shared" si="3"/>
        <v>0</v>
      </c>
    </row>
    <row r="45" spans="1:9" ht="15">
      <c r="A45" s="3">
        <v>36</v>
      </c>
      <c r="B45" s="3" t="s">
        <v>46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3">
        <f t="shared" si="2"/>
        <v>0</v>
      </c>
      <c r="I45" s="3">
        <f t="shared" si="3"/>
        <v>0</v>
      </c>
    </row>
    <row r="46" spans="1:9" ht="15">
      <c r="A46" s="3">
        <v>37</v>
      </c>
      <c r="B46" s="3" t="s">
        <v>47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3">
        <f t="shared" si="2"/>
        <v>0</v>
      </c>
      <c r="I46" s="3">
        <f t="shared" si="3"/>
        <v>0</v>
      </c>
    </row>
    <row r="47" spans="1:9" ht="15">
      <c r="A47" s="3">
        <v>38</v>
      </c>
      <c r="B47" s="3" t="s">
        <v>48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3">
        <f t="shared" si="2"/>
        <v>0</v>
      </c>
      <c r="I47" s="3">
        <f t="shared" si="3"/>
        <v>0</v>
      </c>
    </row>
    <row r="48" spans="1:9" ht="15">
      <c r="A48" s="3">
        <v>39</v>
      </c>
      <c r="B48" s="3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3">
        <f t="shared" si="2"/>
        <v>0</v>
      </c>
      <c r="I48" s="3">
        <f t="shared" si="3"/>
        <v>0</v>
      </c>
    </row>
    <row r="49" spans="1:9" ht="15">
      <c r="A49" s="3">
        <v>40</v>
      </c>
      <c r="B49" s="3" t="s">
        <v>50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3">
        <f t="shared" si="2"/>
        <v>0</v>
      </c>
      <c r="I49" s="3">
        <f t="shared" si="3"/>
        <v>0</v>
      </c>
    </row>
    <row r="50" spans="1:9" ht="15">
      <c r="A50" s="3">
        <v>41</v>
      </c>
      <c r="B50" s="3" t="s">
        <v>51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3">
        <f t="shared" si="2"/>
        <v>0</v>
      </c>
      <c r="I50" s="3">
        <f t="shared" si="3"/>
        <v>0</v>
      </c>
    </row>
    <row r="51" spans="1:9" ht="15">
      <c r="A51" s="3">
        <v>42</v>
      </c>
      <c r="B51" s="3" t="s">
        <v>52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3">
        <f t="shared" si="2"/>
        <v>0</v>
      </c>
      <c r="I51" s="3">
        <f t="shared" si="3"/>
        <v>0</v>
      </c>
    </row>
    <row r="52" spans="1:9" ht="15">
      <c r="A52" s="3">
        <v>43</v>
      </c>
      <c r="B52" s="3" t="s">
        <v>53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3">
        <f t="shared" si="2"/>
        <v>0</v>
      </c>
      <c r="I52" s="3">
        <f t="shared" si="3"/>
        <v>0</v>
      </c>
    </row>
    <row r="53" spans="1:9" ht="15">
      <c r="A53" s="3">
        <v>44</v>
      </c>
      <c r="B53" s="3" t="s">
        <v>54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0</v>
      </c>
      <c r="I53" s="3">
        <f t="shared" si="3"/>
        <v>0</v>
      </c>
    </row>
    <row r="54" spans="1:9" ht="15">
      <c r="A54" s="3">
        <v>45</v>
      </c>
      <c r="B54" s="3" t="s">
        <v>55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3">
        <f t="shared" si="2"/>
        <v>0</v>
      </c>
      <c r="I54" s="3">
        <f t="shared" si="3"/>
        <v>0</v>
      </c>
    </row>
    <row r="55" spans="1:9" ht="15">
      <c r="A55" s="3">
        <v>46</v>
      </c>
      <c r="B55" s="3" t="s">
        <v>56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3">
        <f t="shared" si="2"/>
        <v>0</v>
      </c>
      <c r="I55" s="3">
        <f t="shared" si="3"/>
        <v>0</v>
      </c>
    </row>
    <row r="56" spans="1:9" ht="15">
      <c r="A56" s="3">
        <v>47</v>
      </c>
      <c r="B56" s="3" t="s">
        <v>57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0</v>
      </c>
      <c r="I56" s="3">
        <f t="shared" si="3"/>
        <v>0</v>
      </c>
    </row>
    <row r="57" spans="1:9" ht="15">
      <c r="A57" s="3">
        <v>48</v>
      </c>
      <c r="B57" s="3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3">
        <f t="shared" si="2"/>
        <v>0</v>
      </c>
      <c r="I57" s="3">
        <f t="shared" si="3"/>
        <v>0</v>
      </c>
    </row>
    <row r="58" spans="1:9" ht="15">
      <c r="A58" s="3">
        <v>49</v>
      </c>
      <c r="B58" s="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3">
        <f t="shared" si="2"/>
        <v>0</v>
      </c>
      <c r="I58" s="3">
        <f t="shared" si="3"/>
        <v>0</v>
      </c>
    </row>
    <row r="59" spans="1:9" ht="15">
      <c r="A59" s="3">
        <v>50</v>
      </c>
      <c r="B59" s="3" t="s">
        <v>60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3">
        <f t="shared" si="2"/>
        <v>0</v>
      </c>
      <c r="I59" s="3">
        <f t="shared" si="3"/>
        <v>0</v>
      </c>
    </row>
    <row r="60" spans="1:9" ht="15">
      <c r="A60" s="3">
        <v>51</v>
      </c>
      <c r="B60" s="3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3">
        <f t="shared" si="2"/>
        <v>0</v>
      </c>
      <c r="I60" s="3">
        <f t="shared" si="3"/>
        <v>0</v>
      </c>
    </row>
    <row r="61" spans="1:9" ht="15">
      <c r="A61" s="3">
        <v>52</v>
      </c>
      <c r="B61" s="3" t="s">
        <v>62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3">
        <f t="shared" si="2"/>
        <v>0</v>
      </c>
      <c r="I61" s="3">
        <f t="shared" si="3"/>
        <v>0</v>
      </c>
    </row>
    <row r="62" spans="1:9" ht="15">
      <c r="A62" s="3" t="s">
        <v>2</v>
      </c>
      <c r="B62" s="3" t="s">
        <v>63</v>
      </c>
      <c r="C62" s="3">
        <f aca="true" t="shared" si="4" ref="C62:H62">SUM(C10:C61)</f>
        <v>0</v>
      </c>
      <c r="D62" s="3">
        <f t="shared" si="4"/>
        <v>0</v>
      </c>
      <c r="E62" s="3">
        <f t="shared" si="4"/>
        <v>0</v>
      </c>
      <c r="F62" s="3">
        <f t="shared" si="4"/>
        <v>0</v>
      </c>
      <c r="G62" s="3">
        <f t="shared" si="4"/>
        <v>0</v>
      </c>
      <c r="H62" s="3">
        <f t="shared" si="4"/>
        <v>0</v>
      </c>
      <c r="I62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2021-11-25T08:41:23Z</dcterms:created>
  <dcterms:modified xsi:type="dcterms:W3CDTF">2021-11-25T08:46:26Z</dcterms:modified>
  <cp:category/>
  <cp:version/>
  <cp:contentType/>
  <cp:contentStatus/>
</cp:coreProperties>
</file>