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 - RSA Inv &amp; Uitv" sheetId="1" r:id="rId1"/>
    <sheet name="Per Country - Per Land" sheetId="2" r:id="rId2"/>
  </sheets>
  <definedNames>
    <definedName name="_xlnm.Print_Area" localSheetId="0">'RSA Imp &amp; Exp - RSA Inv &amp; Uitv'!$A$1:$N$66</definedName>
  </definedNames>
  <calcPr fullCalcOnLoad="1"/>
</workbook>
</file>

<file path=xl/sharedStrings.xml><?xml version="1.0" encoding="utf-8"?>
<sst xmlns="http://schemas.openxmlformats.org/spreadsheetml/2006/main" count="197" uniqueCount="130">
  <si>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</si>
  <si>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Week</t>
  </si>
  <si>
    <t>Ton</t>
  </si>
  <si>
    <t>Botswana</t>
  </si>
  <si>
    <t>Lesotho</t>
  </si>
  <si>
    <t>Mozambique</t>
  </si>
  <si>
    <t>Namibia</t>
  </si>
  <si>
    <t>Swaziland</t>
  </si>
  <si>
    <t>Mexico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</si>
  <si>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</si>
  <si>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</si>
  <si>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</si>
  <si>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</si>
  <si>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</si>
  <si>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</si>
  <si>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1 - 07 May 2010</t>
  </si>
  <si>
    <t>8 - 14 May</t>
  </si>
  <si>
    <t>15 - 21 May</t>
  </si>
  <si>
    <t>22 - 28 May</t>
  </si>
  <si>
    <t>29 May - 04 Jun</t>
  </si>
  <si>
    <t>5 - 11 Jun</t>
  </si>
  <si>
    <t>12 - 18 Jun</t>
  </si>
  <si>
    <t>19 - 25 Jun</t>
  </si>
  <si>
    <t xml:space="preserve">26 Jun - 02 Jul </t>
  </si>
  <si>
    <t>3 - 09 Jul</t>
  </si>
  <si>
    <t>10 - 16 Jul</t>
  </si>
  <si>
    <t>17 - 23 Jul</t>
  </si>
  <si>
    <t>24 - 30 Jul</t>
  </si>
  <si>
    <t>31 Jul - 06 Aug</t>
  </si>
  <si>
    <t>7 - 13 Aug</t>
  </si>
  <si>
    <t>14 - 20 Aug</t>
  </si>
  <si>
    <t>21 - 27 Aug</t>
  </si>
  <si>
    <t>28 Aug - 03 Sep</t>
  </si>
  <si>
    <t>4 - 10 Sep</t>
  </si>
  <si>
    <t>11 - 17 Sep</t>
  </si>
  <si>
    <t>18 - 24 Sep</t>
  </si>
  <si>
    <t xml:space="preserve">6 - 12 Nov </t>
  </si>
  <si>
    <t xml:space="preserve">13 - 19 Nov </t>
  </si>
  <si>
    <t xml:space="preserve">20 - 26 Nov </t>
  </si>
  <si>
    <t xml:space="preserve">1 - 07 Jan 2011 </t>
  </si>
  <si>
    <t xml:space="preserve">8 - 14 Jan </t>
  </si>
  <si>
    <t>15 - 21 Jan</t>
  </si>
  <si>
    <t>22 - 28 Jan</t>
  </si>
  <si>
    <t>29 Jan - 04 Feb</t>
  </si>
  <si>
    <t xml:space="preserve">5 - 11 Feb </t>
  </si>
  <si>
    <t>12 - 18 Feb</t>
  </si>
  <si>
    <t>19 - 25 Feb</t>
  </si>
  <si>
    <t xml:space="preserve">2 - 8 Apr </t>
  </si>
  <si>
    <t xml:space="preserve">9 - 15 Apr </t>
  </si>
  <si>
    <t>11 - 17 Dec</t>
  </si>
  <si>
    <t>18 - 24 Dec</t>
  </si>
  <si>
    <t>25 - 31 Dec</t>
  </si>
  <si>
    <t>26 Feb - 04 Mar</t>
  </si>
  <si>
    <t xml:space="preserve">5 - 11 Mar </t>
  </si>
  <si>
    <t xml:space="preserve">12 - 18 Mar </t>
  </si>
  <si>
    <t xml:space="preserve">19 - 25 Mar </t>
  </si>
  <si>
    <t xml:space="preserve">26 Mar - 01 Apr </t>
  </si>
  <si>
    <t xml:space="preserve">4 - 10 Dec  </t>
  </si>
  <si>
    <t xml:space="preserve">27 Nov - 03 Dec </t>
  </si>
  <si>
    <t>25 Sep - 01 Oct</t>
  </si>
  <si>
    <t>2 - 8 Oct</t>
  </si>
  <si>
    <t xml:space="preserve">9 - 15 Oct </t>
  </si>
  <si>
    <t>16 - 22 Oct</t>
  </si>
  <si>
    <t>23 - 29 Oct</t>
  </si>
  <si>
    <t xml:space="preserve">30 Oct - 05 Nov </t>
  </si>
  <si>
    <t>19793</t>
  </si>
  <si>
    <t>38606</t>
  </si>
  <si>
    <t>8941</t>
  </si>
  <si>
    <t>10504</t>
  </si>
  <si>
    <t>1867</t>
  </si>
  <si>
    <t>1593</t>
  </si>
  <si>
    <t>1791</t>
  </si>
  <si>
    <t>1416</t>
  </si>
  <si>
    <t>1838</t>
  </si>
  <si>
    <t>MAIZE: RSA WEEKLY IMPORTS AND EXPORTS - 2010/11 Season</t>
  </si>
  <si>
    <t>MIELIE: RSA WEEKLIKSE INVOERE EN UITVOERE - 2010/11 Seisoen</t>
  </si>
  <si>
    <t xml:space="preserve">Imports / </t>
  </si>
  <si>
    <t>Prog  Total /</t>
  </si>
  <si>
    <t>Imports /</t>
  </si>
  <si>
    <t xml:space="preserve">Prog Total /  </t>
  </si>
  <si>
    <t xml:space="preserve">Prog Total /   </t>
  </si>
  <si>
    <t>Exports /</t>
  </si>
  <si>
    <t>Prog Total /</t>
  </si>
  <si>
    <t xml:space="preserve">Exports / </t>
  </si>
  <si>
    <t xml:space="preserve">Prog Total / </t>
  </si>
  <si>
    <t>Invoere</t>
  </si>
  <si>
    <t>Totaal</t>
  </si>
  <si>
    <t>Uitvoere</t>
  </si>
  <si>
    <t xml:space="preserve">16 - 22 Apr </t>
  </si>
  <si>
    <t>23 - 29 Apr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</si>
  <si>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</si>
  <si>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</si>
  <si>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</si>
  <si>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</si>
  <si>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</si>
  <si>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</si>
  <si>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</si>
  <si>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</si>
  <si>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</si>
  <si>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</si>
  <si>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</si>
  <si>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</si>
  <si>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</si>
  <si>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</si>
  <si>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</si>
  <si>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</si>
  <si>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</si>
  <si>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</si>
  <si>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</si>
  <si>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</si>
  <si>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</si>
  <si>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Cameroon</t>
  </si>
  <si>
    <t>Chad</t>
  </si>
  <si>
    <t>Guiniea</t>
  </si>
  <si>
    <t>Kenya</t>
  </si>
  <si>
    <t>Nigeria</t>
  </si>
  <si>
    <t>Senegal</t>
  </si>
  <si>
    <t>Somalia</t>
  </si>
  <si>
    <t>Zimbabwe</t>
  </si>
  <si>
    <t>Italy</t>
  </si>
  <si>
    <t>Korea</t>
  </si>
  <si>
    <t>Portugal</t>
  </si>
  <si>
    <t>Japan</t>
  </si>
  <si>
    <t>Kuwait</t>
  </si>
  <si>
    <t>Madagascar</t>
  </si>
  <si>
    <t>Mauritius</t>
  </si>
  <si>
    <t>Spain</t>
  </si>
  <si>
    <t>Taiwan</t>
  </si>
  <si>
    <t>2010/11 Season / Seisoen</t>
  </si>
  <si>
    <t>13324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</si>
</sst>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/>
    </xf>
    <xf numFmtId="1" fontId="7" fillId="0" borderId="19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/>
    </xf>
    <xf numFmtId="1" fontId="7" fillId="0" borderId="23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7" fillId="0" borderId="27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0" fillId="0" borderId="16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" fontId="7" fillId="0" borderId="39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1" fontId="7" fillId="0" borderId="42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45" xfId="0" applyFont="1" applyBorder="1" applyAlignment="1">
      <alignment/>
    </xf>
    <xf numFmtId="15" fontId="7" fillId="0" borderId="35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175" fontId="0" fillId="0" borderId="40" xfId="42" applyNumberFormat="1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43" xfId="42" applyNumberFormat="1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46" xfId="42" applyNumberFormat="1" applyFont="1" applyBorder="1" applyAlignment="1">
      <alignment/>
    </xf>
    <xf numFmtId="175" fontId="0" fillId="0" borderId="52" xfId="42" applyNumberFormat="1" applyFont="1" applyBorder="1" applyAlignment="1">
      <alignment/>
    </xf>
    <xf numFmtId="175" fontId="1" fillId="0" borderId="53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1" fillId="0" borderId="54" xfId="42" applyNumberFormat="1" applyFont="1" applyBorder="1" applyAlignment="1">
      <alignment/>
    </xf>
    <xf numFmtId="175" fontId="1" fillId="0" borderId="55" xfId="42" applyNumberFormat="1" applyFont="1" applyBorder="1" applyAlignment="1">
      <alignment/>
    </xf>
    <xf numFmtId="175" fontId="1" fillId="0" borderId="56" xfId="42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4" fillId="0" borderId="12" xfId="0" applyFont="1" applyBorder="1" applyAlignment="1">
      <alignment/>
    </xf>
    <xf numFmtId="0" fontId="0" fillId="0" borderId="47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75" fontId="0" fillId="0" borderId="49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44" xfId="42" applyNumberFormat="1" applyFont="1" applyBorder="1" applyAlignment="1">
      <alignment/>
    </xf>
    <xf numFmtId="175" fontId="0" fillId="0" borderId="57" xfId="42" applyNumberFormat="1" applyFont="1" applyBorder="1" applyAlignment="1">
      <alignment/>
    </xf>
    <xf numFmtId="175" fontId="1" fillId="0" borderId="57" xfId="42" applyNumberFormat="1" applyFont="1" applyBorder="1" applyAlignment="1">
      <alignment/>
    </xf>
    <xf numFmtId="175" fontId="0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175" fontId="0" fillId="0" borderId="19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1" fillId="0" borderId="60" xfId="42" applyNumberFormat="1" applyFont="1" applyBorder="1" applyAlignment="1">
      <alignment/>
    </xf>
    <xf numFmtId="175" fontId="0" fillId="0" borderId="21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0" fillId="0" borderId="49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1" fillId="0" borderId="0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1" fillId="0" borderId="44" xfId="42" applyNumberFormat="1" applyFont="1" applyBorder="1" applyAlignment="1">
      <alignment/>
    </xf>
    <xf numFmtId="175" fontId="1" fillId="0" borderId="62" xfId="42" applyNumberFormat="1" applyFont="1" applyBorder="1" applyAlignment="1">
      <alignment/>
    </xf>
    <xf numFmtId="0" fontId="0" fillId="0" borderId="51" xfId="0" applyBorder="1" applyAlignment="1">
      <alignment/>
    </xf>
    <xf numFmtId="0" fontId="1" fillId="0" borderId="16" xfId="0" applyFont="1" applyBorder="1" applyAlignment="1">
      <alignment/>
    </xf>
    <xf numFmtId="0" fontId="0" fillId="0" borderId="63" xfId="0" applyBorder="1" applyAlignment="1">
      <alignment/>
    </xf>
    <xf numFmtId="0" fontId="1" fillId="0" borderId="34" xfId="0" applyFont="1" applyBorder="1" applyAlignment="1">
      <alignment/>
    </xf>
    <xf numFmtId="175" fontId="0" fillId="0" borderId="24" xfId="42" applyNumberFormat="1" applyFont="1" applyBorder="1" applyAlignment="1">
      <alignment/>
    </xf>
    <xf numFmtId="175" fontId="0" fillId="0" borderId="64" xfId="42" applyNumberFormat="1" applyFont="1" applyBorder="1" applyAlignment="1">
      <alignment/>
    </xf>
    <xf numFmtId="175" fontId="1" fillId="0" borderId="65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1" fillId="0" borderId="22" xfId="42" applyNumberFormat="1" applyFont="1" applyBorder="1" applyAlignment="1">
      <alignment/>
    </xf>
    <xf numFmtId="175" fontId="0" fillId="0" borderId="22" xfId="42" applyNumberFormat="1" applyFont="1" applyBorder="1" applyAlignment="1">
      <alignment/>
    </xf>
    <xf numFmtId="0" fontId="0" fillId="0" borderId="50" xfId="0" applyBorder="1" applyAlignment="1">
      <alignment/>
    </xf>
    <xf numFmtId="43" fontId="7" fillId="0" borderId="11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right"/>
    </xf>
    <xf numFmtId="43" fontId="7" fillId="0" borderId="20" xfId="0" applyNumberFormat="1" applyFont="1" applyBorder="1" applyAlignment="1">
      <alignment horizontal="right"/>
    </xf>
    <xf numFmtId="43" fontId="7" fillId="0" borderId="39" xfId="0" applyNumberFormat="1" applyFont="1" applyBorder="1" applyAlignment="1">
      <alignment horizontal="right"/>
    </xf>
    <xf numFmtId="43" fontId="7" fillId="0" borderId="36" xfId="0" applyNumberFormat="1" applyFont="1" applyBorder="1" applyAlignment="1">
      <alignment/>
    </xf>
    <xf numFmtId="43" fontId="7" fillId="0" borderId="21" xfId="42" applyNumberFormat="1" applyFont="1" applyBorder="1" applyAlignment="1">
      <alignment/>
    </xf>
    <xf numFmtId="43" fontId="7" fillId="0" borderId="22" xfId="0" applyNumberFormat="1" applyFont="1" applyBorder="1" applyAlignment="1">
      <alignment horizontal="right"/>
    </xf>
    <xf numFmtId="43" fontId="7" fillId="0" borderId="19" xfId="0" applyNumberFormat="1" applyFont="1" applyBorder="1" applyAlignment="1">
      <alignment horizontal="right"/>
    </xf>
    <xf numFmtId="43" fontId="7" fillId="0" borderId="22" xfId="0" applyNumberFormat="1" applyFont="1" applyBorder="1" applyAlignment="1">
      <alignment/>
    </xf>
    <xf numFmtId="43" fontId="7" fillId="0" borderId="64" xfId="0" applyNumberFormat="1" applyFont="1" applyBorder="1" applyAlignment="1">
      <alignment/>
    </xf>
    <xf numFmtId="43" fontId="7" fillId="0" borderId="45" xfId="0" applyNumberFormat="1" applyFont="1" applyBorder="1" applyAlignment="1">
      <alignment horizontal="right"/>
    </xf>
    <xf numFmtId="43" fontId="7" fillId="0" borderId="23" xfId="0" applyNumberFormat="1" applyFont="1" applyBorder="1" applyAlignment="1">
      <alignment horizontal="right"/>
    </xf>
    <xf numFmtId="43" fontId="7" fillId="0" borderId="51" xfId="0" applyNumberFormat="1" applyFont="1" applyBorder="1" applyAlignment="1">
      <alignment horizontal="right"/>
    </xf>
    <xf numFmtId="43" fontId="7" fillId="0" borderId="23" xfId="0" applyNumberFormat="1" applyFont="1" applyBorder="1" applyAlignment="1">
      <alignment/>
    </xf>
    <xf numFmtId="43" fontId="7" fillId="0" borderId="66" xfId="0" applyNumberFormat="1" applyFont="1" applyBorder="1" applyAlignment="1">
      <alignment/>
    </xf>
    <xf numFmtId="43" fontId="7" fillId="0" borderId="67" xfId="0" applyNumberFormat="1" applyFont="1" applyBorder="1" applyAlignment="1">
      <alignment horizontal="right"/>
    </xf>
    <xf numFmtId="43" fontId="7" fillId="0" borderId="68" xfId="0" applyNumberFormat="1" applyFont="1" applyBorder="1" applyAlignment="1">
      <alignment/>
    </xf>
    <xf numFmtId="175" fontId="0" fillId="0" borderId="37" xfId="42" applyNumberFormat="1" applyFont="1" applyBorder="1" applyAlignment="1">
      <alignment/>
    </xf>
    <xf numFmtId="43" fontId="7" fillId="0" borderId="30" xfId="0" applyNumberFormat="1" applyFont="1" applyBorder="1" applyAlignment="1">
      <alignment horizontal="right"/>
    </xf>
    <xf numFmtId="43" fontId="7" fillId="0" borderId="21" xfId="0" applyNumberFormat="1" applyFont="1" applyBorder="1" applyAlignment="1">
      <alignment/>
    </xf>
    <xf numFmtId="175" fontId="1" fillId="0" borderId="69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7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600075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</xdr:row>
      <xdr:rowOff>0</xdr:rowOff>
    </xdr:from>
    <xdr:to>
      <xdr:col>9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61925"/>
          <a:ext cx="2971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7.8515625" style="3" customWidth="1"/>
    <col min="3" max="3" width="9.00390625" style="3" customWidth="1"/>
    <col min="4" max="4" width="11.57421875" style="3" customWidth="1"/>
    <col min="5" max="5" width="8.8515625" style="3" customWidth="1"/>
    <col min="6" max="6" width="11.8515625" style="3" customWidth="1"/>
    <col min="7" max="7" width="10.00390625" style="3" customWidth="1"/>
    <col min="8" max="8" width="13.421875" style="3" bestFit="1" customWidth="1"/>
    <col min="9" max="9" width="9.140625" style="3" customWidth="1"/>
    <col min="10" max="10" width="11.57421875" style="3" bestFit="1" customWidth="1"/>
    <col min="11" max="11" width="9.28125" style="3" customWidth="1"/>
    <col min="12" max="12" width="11.57421875" style="3" bestFit="1" customWidth="1"/>
    <col min="13" max="13" width="10.00390625" style="3" customWidth="1"/>
    <col min="14" max="14" width="12.140625" style="3" bestFit="1" customWidth="1"/>
    <col min="15" max="16384" width="9.140625" style="3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48" t="s">
        <v>74</v>
      </c>
      <c r="C7" s="148"/>
      <c r="D7" s="148"/>
      <c r="E7" s="148"/>
      <c r="F7" s="148"/>
      <c r="G7" s="149"/>
      <c r="H7" s="149"/>
      <c r="I7" s="149"/>
      <c r="J7" s="149"/>
      <c r="K7" s="149"/>
      <c r="L7" s="149"/>
      <c r="M7" s="149"/>
      <c r="N7" s="149"/>
    </row>
    <row r="8" spans="2:14" s="2" customFormat="1" ht="18">
      <c r="B8" s="148" t="s">
        <v>75</v>
      </c>
      <c r="C8" s="148"/>
      <c r="D8" s="148"/>
      <c r="E8" s="148"/>
      <c r="F8" s="148"/>
      <c r="G8" s="149"/>
      <c r="H8" s="149"/>
      <c r="I8" s="149"/>
      <c r="J8" s="149"/>
      <c r="K8" s="149"/>
      <c r="L8" s="149"/>
      <c r="M8" s="149"/>
      <c r="N8" s="149"/>
    </row>
    <row r="9" s="2" customFormat="1" ht="12.75">
      <c r="G9" s="6" t="s">
        <v>0</v>
      </c>
    </row>
    <row r="10" s="2" customFormat="1" ht="4.5" customHeight="1" thickBot="1"/>
    <row r="11" spans="1:14" s="1" customFormat="1" ht="31.5" customHeight="1" thickBot="1">
      <c r="A11" s="62"/>
      <c r="B11" s="63"/>
      <c r="C11" s="154" t="s">
        <v>11</v>
      </c>
      <c r="D11" s="155"/>
      <c r="E11" s="154" t="s">
        <v>14</v>
      </c>
      <c r="F11" s="155"/>
      <c r="G11" s="152" t="s">
        <v>10</v>
      </c>
      <c r="H11" s="156"/>
      <c r="I11" s="154" t="s">
        <v>12</v>
      </c>
      <c r="J11" s="155"/>
      <c r="K11" s="152" t="s">
        <v>13</v>
      </c>
      <c r="L11" s="153"/>
      <c r="M11" s="152" t="s">
        <v>10</v>
      </c>
      <c r="N11" s="153"/>
    </row>
    <row r="12" spans="1:14" s="2" customFormat="1" ht="12.75">
      <c r="A12" s="150" t="s">
        <v>1</v>
      </c>
      <c r="B12" s="151"/>
      <c r="C12" s="9" t="s">
        <v>76</v>
      </c>
      <c r="D12" s="12" t="s">
        <v>77</v>
      </c>
      <c r="E12" s="9" t="s">
        <v>78</v>
      </c>
      <c r="F12" s="12" t="s">
        <v>79</v>
      </c>
      <c r="G12" s="9" t="s">
        <v>76</v>
      </c>
      <c r="H12" s="12" t="s">
        <v>80</v>
      </c>
      <c r="I12" s="30" t="s">
        <v>81</v>
      </c>
      <c r="J12" s="27" t="s">
        <v>82</v>
      </c>
      <c r="K12" s="53" t="s">
        <v>83</v>
      </c>
      <c r="L12" s="27" t="s">
        <v>82</v>
      </c>
      <c r="M12" s="53" t="s">
        <v>81</v>
      </c>
      <c r="N12" s="12" t="s">
        <v>84</v>
      </c>
    </row>
    <row r="13" spans="1:14" s="2" customFormat="1" ht="13.5" thickBot="1">
      <c r="A13" s="65"/>
      <c r="B13" s="64"/>
      <c r="C13" s="7" t="s">
        <v>85</v>
      </c>
      <c r="D13" s="52" t="s">
        <v>86</v>
      </c>
      <c r="E13" s="7" t="s">
        <v>85</v>
      </c>
      <c r="F13" s="52" t="s">
        <v>9</v>
      </c>
      <c r="G13" s="7" t="s">
        <v>85</v>
      </c>
      <c r="H13" s="52" t="s">
        <v>9</v>
      </c>
      <c r="I13" s="31" t="s">
        <v>87</v>
      </c>
      <c r="J13" s="49" t="s">
        <v>9</v>
      </c>
      <c r="K13" s="54" t="s">
        <v>87</v>
      </c>
      <c r="L13" s="49" t="s">
        <v>86</v>
      </c>
      <c r="M13" s="54" t="s">
        <v>87</v>
      </c>
      <c r="N13" s="52" t="s">
        <v>86</v>
      </c>
    </row>
    <row r="14" spans="1:14" s="2" customFormat="1" ht="13.5" thickBot="1">
      <c r="A14" s="66"/>
      <c r="B14" s="69"/>
      <c r="C14" s="10" t="s">
        <v>2</v>
      </c>
      <c r="D14" s="13" t="s">
        <v>2</v>
      </c>
      <c r="E14" s="16" t="s">
        <v>2</v>
      </c>
      <c r="F14" s="13" t="s">
        <v>2</v>
      </c>
      <c r="G14" s="16" t="s">
        <v>2</v>
      </c>
      <c r="H14" s="29" t="s">
        <v>2</v>
      </c>
      <c r="I14" s="32" t="s">
        <v>2</v>
      </c>
      <c r="J14" s="13" t="s">
        <v>2</v>
      </c>
      <c r="K14" s="16" t="s">
        <v>2</v>
      </c>
      <c r="L14" s="13" t="s">
        <v>2</v>
      </c>
      <c r="M14" s="16" t="s">
        <v>2</v>
      </c>
      <c r="N14" s="13" t="s">
        <v>2</v>
      </c>
    </row>
    <row r="15" spans="1:14" s="2" customFormat="1" ht="12.75">
      <c r="A15" s="65">
        <v>1</v>
      </c>
      <c r="B15" s="68" t="s">
        <v>15</v>
      </c>
      <c r="C15" s="127">
        <v>0</v>
      </c>
      <c r="D15" s="128">
        <f>+C15</f>
        <v>0</v>
      </c>
      <c r="E15" s="134">
        <v>0</v>
      </c>
      <c r="F15" s="130">
        <f>+E15</f>
        <v>0</v>
      </c>
      <c r="G15" s="129">
        <f aca="true" t="shared" si="0" ref="G15:G66">+C15+E15</f>
        <v>0</v>
      </c>
      <c r="H15" s="131">
        <f>+G15</f>
        <v>0</v>
      </c>
      <c r="I15" s="33" t="s">
        <v>65</v>
      </c>
      <c r="J15" s="19" t="str">
        <f>+I15</f>
        <v>19793</v>
      </c>
      <c r="K15" s="20" t="s">
        <v>69</v>
      </c>
      <c r="L15" s="55" t="str">
        <f>+K15</f>
        <v>1867</v>
      </c>
      <c r="M15" s="37">
        <f aca="true" t="shared" si="1" ref="M15:M66">+I15+K15</f>
        <v>21660</v>
      </c>
      <c r="N15" s="56">
        <f>+M15</f>
        <v>21660</v>
      </c>
    </row>
    <row r="16" spans="1:14" s="2" customFormat="1" ht="12.75">
      <c r="A16" s="70">
        <f>A15+1</f>
        <v>2</v>
      </c>
      <c r="B16" s="60" t="s">
        <v>16</v>
      </c>
      <c r="C16" s="132">
        <v>0</v>
      </c>
      <c r="D16" s="133">
        <f>+D15+C16</f>
        <v>0</v>
      </c>
      <c r="E16" s="134">
        <v>0</v>
      </c>
      <c r="F16" s="135">
        <f>+F15+E16</f>
        <v>0</v>
      </c>
      <c r="G16" s="134">
        <f t="shared" si="0"/>
        <v>0</v>
      </c>
      <c r="H16" s="136">
        <f>+H15+G16</f>
        <v>0</v>
      </c>
      <c r="I16" s="34" t="s">
        <v>66</v>
      </c>
      <c r="J16" s="22">
        <f>+J15+I16</f>
        <v>58399</v>
      </c>
      <c r="K16" s="23" t="s">
        <v>70</v>
      </c>
      <c r="L16" s="24">
        <f>+L15+K16</f>
        <v>3460</v>
      </c>
      <c r="M16" s="21">
        <f t="shared" si="1"/>
        <v>40199</v>
      </c>
      <c r="N16" s="57">
        <f>+N15+M16</f>
        <v>61859</v>
      </c>
    </row>
    <row r="17" spans="1:14" ht="12.75">
      <c r="A17" s="70">
        <f aca="true" t="shared" si="2" ref="A17:A66">A16+1</f>
        <v>3</v>
      </c>
      <c r="B17" s="60" t="s">
        <v>17</v>
      </c>
      <c r="C17" s="132">
        <v>0</v>
      </c>
      <c r="D17" s="133">
        <f aca="true" t="shared" si="3" ref="D17:D66">+D16+C17</f>
        <v>0</v>
      </c>
      <c r="E17" s="134">
        <v>0</v>
      </c>
      <c r="F17" s="135">
        <f aca="true" t="shared" si="4" ref="F17:F66">+F16+E17</f>
        <v>0</v>
      </c>
      <c r="G17" s="134">
        <f t="shared" si="0"/>
        <v>0</v>
      </c>
      <c r="H17" s="136">
        <f aca="true" t="shared" si="5" ref="H17:H66">+H16+G17</f>
        <v>0</v>
      </c>
      <c r="I17" s="34" t="s">
        <v>67</v>
      </c>
      <c r="J17" s="22">
        <f aca="true" t="shared" si="6" ref="J17:J66">+J16+I17</f>
        <v>67340</v>
      </c>
      <c r="K17" s="23" t="s">
        <v>71</v>
      </c>
      <c r="L17" s="24">
        <f aca="true" t="shared" si="7" ref="L17:L66">+L16+K17</f>
        <v>5251</v>
      </c>
      <c r="M17" s="21">
        <f t="shared" si="1"/>
        <v>10732</v>
      </c>
      <c r="N17" s="57">
        <f aca="true" t="shared" si="8" ref="N17:N66">+N16+M17</f>
        <v>72591</v>
      </c>
    </row>
    <row r="18" spans="1:14" ht="12.75">
      <c r="A18" s="70">
        <f t="shared" si="2"/>
        <v>4</v>
      </c>
      <c r="B18" s="60" t="s">
        <v>18</v>
      </c>
      <c r="C18" s="132">
        <v>0</v>
      </c>
      <c r="D18" s="133">
        <f t="shared" si="3"/>
        <v>0</v>
      </c>
      <c r="E18" s="134">
        <v>0</v>
      </c>
      <c r="F18" s="135">
        <f t="shared" si="4"/>
        <v>0</v>
      </c>
      <c r="G18" s="134">
        <f t="shared" si="0"/>
        <v>0</v>
      </c>
      <c r="H18" s="136">
        <f t="shared" si="5"/>
        <v>0</v>
      </c>
      <c r="I18" s="34" t="s">
        <v>129</v>
      </c>
      <c r="J18" s="22">
        <f t="shared" si="6"/>
        <v>80664</v>
      </c>
      <c r="K18" s="23" t="s">
        <v>72</v>
      </c>
      <c r="L18" s="24">
        <f t="shared" si="7"/>
        <v>6667</v>
      </c>
      <c r="M18" s="21">
        <f t="shared" si="1"/>
        <v>14740</v>
      </c>
      <c r="N18" s="57">
        <f t="shared" si="8"/>
        <v>87331</v>
      </c>
    </row>
    <row r="19" spans="1:14" ht="12.75">
      <c r="A19" s="70">
        <f t="shared" si="2"/>
        <v>5</v>
      </c>
      <c r="B19" s="60" t="s">
        <v>19</v>
      </c>
      <c r="C19" s="132">
        <v>0</v>
      </c>
      <c r="D19" s="133">
        <f t="shared" si="3"/>
        <v>0</v>
      </c>
      <c r="E19" s="134">
        <v>0</v>
      </c>
      <c r="F19" s="135">
        <f t="shared" si="4"/>
        <v>0</v>
      </c>
      <c r="G19" s="134">
        <f t="shared" si="0"/>
        <v>0</v>
      </c>
      <c r="H19" s="136">
        <f t="shared" si="5"/>
        <v>0</v>
      </c>
      <c r="I19" s="34" t="s">
        <v>68</v>
      </c>
      <c r="J19" s="22">
        <f t="shared" si="6"/>
        <v>91168</v>
      </c>
      <c r="K19" s="23" t="s">
        <v>73</v>
      </c>
      <c r="L19" s="24">
        <f t="shared" si="7"/>
        <v>8505</v>
      </c>
      <c r="M19" s="21">
        <f t="shared" si="1"/>
        <v>12342</v>
      </c>
      <c r="N19" s="57">
        <f t="shared" si="8"/>
        <v>99673</v>
      </c>
    </row>
    <row r="20" spans="1:14" ht="12.75">
      <c r="A20" s="70">
        <f t="shared" si="2"/>
        <v>6</v>
      </c>
      <c r="B20" s="60" t="s">
        <v>20</v>
      </c>
      <c r="C20" s="132">
        <v>0</v>
      </c>
      <c r="D20" s="133">
        <f t="shared" si="3"/>
        <v>0</v>
      </c>
      <c r="E20" s="134">
        <v>0</v>
      </c>
      <c r="F20" s="135">
        <f t="shared" si="4"/>
        <v>0</v>
      </c>
      <c r="G20" s="134">
        <f t="shared" si="0"/>
        <v>0</v>
      </c>
      <c r="H20" s="136">
        <f t="shared" si="5"/>
        <v>0</v>
      </c>
      <c r="I20" s="35">
        <v>6123</v>
      </c>
      <c r="J20" s="22">
        <f t="shared" si="6"/>
        <v>97291</v>
      </c>
      <c r="K20" s="18">
        <v>2794</v>
      </c>
      <c r="L20" s="24">
        <f t="shared" si="7"/>
        <v>11299</v>
      </c>
      <c r="M20" s="21">
        <f t="shared" si="1"/>
        <v>8917</v>
      </c>
      <c r="N20" s="57">
        <f t="shared" si="8"/>
        <v>108590</v>
      </c>
    </row>
    <row r="21" spans="1:14" ht="12.75">
      <c r="A21" s="70">
        <f t="shared" si="2"/>
        <v>7</v>
      </c>
      <c r="B21" s="60" t="s">
        <v>21</v>
      </c>
      <c r="C21" s="132">
        <v>0</v>
      </c>
      <c r="D21" s="133">
        <f t="shared" si="3"/>
        <v>0</v>
      </c>
      <c r="E21" s="134">
        <v>0</v>
      </c>
      <c r="F21" s="135">
        <f t="shared" si="4"/>
        <v>0</v>
      </c>
      <c r="G21" s="134">
        <f t="shared" si="0"/>
        <v>0</v>
      </c>
      <c r="H21" s="136">
        <f t="shared" si="5"/>
        <v>0</v>
      </c>
      <c r="I21" s="35">
        <v>5442</v>
      </c>
      <c r="J21" s="22">
        <f t="shared" si="6"/>
        <v>102733</v>
      </c>
      <c r="K21" s="18">
        <v>1515</v>
      </c>
      <c r="L21" s="24">
        <f t="shared" si="7"/>
        <v>12814</v>
      </c>
      <c r="M21" s="21">
        <f t="shared" si="1"/>
        <v>6957</v>
      </c>
      <c r="N21" s="57">
        <f t="shared" si="8"/>
        <v>115547</v>
      </c>
    </row>
    <row r="22" spans="1:14" ht="12.75">
      <c r="A22" s="70">
        <f t="shared" si="2"/>
        <v>8</v>
      </c>
      <c r="B22" s="60" t="s">
        <v>22</v>
      </c>
      <c r="C22" s="132">
        <v>0</v>
      </c>
      <c r="D22" s="133">
        <f t="shared" si="3"/>
        <v>0</v>
      </c>
      <c r="E22" s="134">
        <v>0</v>
      </c>
      <c r="F22" s="135">
        <f t="shared" si="4"/>
        <v>0</v>
      </c>
      <c r="G22" s="134">
        <f t="shared" si="0"/>
        <v>0</v>
      </c>
      <c r="H22" s="136">
        <f t="shared" si="5"/>
        <v>0</v>
      </c>
      <c r="I22" s="35">
        <v>11011</v>
      </c>
      <c r="J22" s="22">
        <f t="shared" si="6"/>
        <v>113744</v>
      </c>
      <c r="K22" s="18">
        <v>1761</v>
      </c>
      <c r="L22" s="24">
        <f t="shared" si="7"/>
        <v>14575</v>
      </c>
      <c r="M22" s="21">
        <f t="shared" si="1"/>
        <v>12772</v>
      </c>
      <c r="N22" s="57">
        <f t="shared" si="8"/>
        <v>128319</v>
      </c>
    </row>
    <row r="23" spans="1:14" ht="12.75">
      <c r="A23" s="70">
        <f t="shared" si="2"/>
        <v>9</v>
      </c>
      <c r="B23" s="60" t="s">
        <v>23</v>
      </c>
      <c r="C23" s="132">
        <v>0</v>
      </c>
      <c r="D23" s="133">
        <f t="shared" si="3"/>
        <v>0</v>
      </c>
      <c r="E23" s="134">
        <v>0</v>
      </c>
      <c r="F23" s="135">
        <f t="shared" si="4"/>
        <v>0</v>
      </c>
      <c r="G23" s="134">
        <f t="shared" si="0"/>
        <v>0</v>
      </c>
      <c r="H23" s="136">
        <f t="shared" si="5"/>
        <v>0</v>
      </c>
      <c r="I23" s="35">
        <v>13794</v>
      </c>
      <c r="J23" s="22">
        <f t="shared" si="6"/>
        <v>127538</v>
      </c>
      <c r="K23" s="18">
        <v>1605</v>
      </c>
      <c r="L23" s="24">
        <f t="shared" si="7"/>
        <v>16180</v>
      </c>
      <c r="M23" s="21">
        <f t="shared" si="1"/>
        <v>15399</v>
      </c>
      <c r="N23" s="57">
        <f t="shared" si="8"/>
        <v>143718</v>
      </c>
    </row>
    <row r="24" spans="1:14" ht="12.75">
      <c r="A24" s="70">
        <f t="shared" si="2"/>
        <v>10</v>
      </c>
      <c r="B24" s="60" t="s">
        <v>24</v>
      </c>
      <c r="C24" s="132">
        <v>0</v>
      </c>
      <c r="D24" s="133">
        <f t="shared" si="3"/>
        <v>0</v>
      </c>
      <c r="E24" s="134">
        <v>0</v>
      </c>
      <c r="F24" s="135">
        <f t="shared" si="4"/>
        <v>0</v>
      </c>
      <c r="G24" s="134">
        <f t="shared" si="0"/>
        <v>0</v>
      </c>
      <c r="H24" s="136">
        <f t="shared" si="5"/>
        <v>0</v>
      </c>
      <c r="I24" s="35">
        <v>5653</v>
      </c>
      <c r="J24" s="22">
        <f t="shared" si="6"/>
        <v>133191</v>
      </c>
      <c r="K24" s="18">
        <v>2431</v>
      </c>
      <c r="L24" s="24">
        <f t="shared" si="7"/>
        <v>18611</v>
      </c>
      <c r="M24" s="38">
        <f t="shared" si="1"/>
        <v>8084</v>
      </c>
      <c r="N24" s="57">
        <f t="shared" si="8"/>
        <v>151802</v>
      </c>
    </row>
    <row r="25" spans="1:14" ht="12.75">
      <c r="A25" s="70">
        <f t="shared" si="2"/>
        <v>11</v>
      </c>
      <c r="B25" s="60" t="s">
        <v>25</v>
      </c>
      <c r="C25" s="132">
        <v>0</v>
      </c>
      <c r="D25" s="133">
        <f t="shared" si="3"/>
        <v>0</v>
      </c>
      <c r="E25" s="134">
        <v>0</v>
      </c>
      <c r="F25" s="135">
        <f t="shared" si="4"/>
        <v>0</v>
      </c>
      <c r="G25" s="134">
        <f t="shared" si="0"/>
        <v>0</v>
      </c>
      <c r="H25" s="136">
        <f t="shared" si="5"/>
        <v>0</v>
      </c>
      <c r="I25" s="35">
        <v>6772</v>
      </c>
      <c r="J25" s="22">
        <f t="shared" si="6"/>
        <v>139963</v>
      </c>
      <c r="K25" s="18">
        <v>3374</v>
      </c>
      <c r="L25" s="24">
        <f t="shared" si="7"/>
        <v>21985</v>
      </c>
      <c r="M25" s="38">
        <f t="shared" si="1"/>
        <v>10146</v>
      </c>
      <c r="N25" s="57">
        <f t="shared" si="8"/>
        <v>161948</v>
      </c>
    </row>
    <row r="26" spans="1:14" ht="12.75">
      <c r="A26" s="70">
        <f t="shared" si="2"/>
        <v>12</v>
      </c>
      <c r="B26" s="60" t="s">
        <v>26</v>
      </c>
      <c r="C26" s="132">
        <v>0</v>
      </c>
      <c r="D26" s="133">
        <f t="shared" si="3"/>
        <v>0</v>
      </c>
      <c r="E26" s="134">
        <v>0</v>
      </c>
      <c r="F26" s="135">
        <f t="shared" si="4"/>
        <v>0</v>
      </c>
      <c r="G26" s="134">
        <f t="shared" si="0"/>
        <v>0</v>
      </c>
      <c r="H26" s="136">
        <f t="shared" si="5"/>
        <v>0</v>
      </c>
      <c r="I26" s="35">
        <v>30074</v>
      </c>
      <c r="J26" s="22">
        <f t="shared" si="6"/>
        <v>170037</v>
      </c>
      <c r="K26" s="18">
        <v>51261</v>
      </c>
      <c r="L26" s="24">
        <f t="shared" si="7"/>
        <v>73246</v>
      </c>
      <c r="M26" s="38">
        <f t="shared" si="1"/>
        <v>81335</v>
      </c>
      <c r="N26" s="57">
        <f t="shared" si="8"/>
        <v>243283</v>
      </c>
    </row>
    <row r="27" spans="1:14" ht="12.75">
      <c r="A27" s="70">
        <f t="shared" si="2"/>
        <v>13</v>
      </c>
      <c r="B27" s="60" t="s">
        <v>27</v>
      </c>
      <c r="C27" s="132">
        <v>0</v>
      </c>
      <c r="D27" s="133">
        <f t="shared" si="3"/>
        <v>0</v>
      </c>
      <c r="E27" s="134">
        <v>0</v>
      </c>
      <c r="F27" s="135">
        <f t="shared" si="4"/>
        <v>0</v>
      </c>
      <c r="G27" s="134">
        <f t="shared" si="0"/>
        <v>0</v>
      </c>
      <c r="H27" s="136">
        <f t="shared" si="5"/>
        <v>0</v>
      </c>
      <c r="I27" s="35">
        <v>6022</v>
      </c>
      <c r="J27" s="22">
        <f t="shared" si="6"/>
        <v>176059</v>
      </c>
      <c r="K27" s="18">
        <v>47632</v>
      </c>
      <c r="L27" s="24">
        <f t="shared" si="7"/>
        <v>120878</v>
      </c>
      <c r="M27" s="38">
        <f t="shared" si="1"/>
        <v>53654</v>
      </c>
      <c r="N27" s="57">
        <f t="shared" si="8"/>
        <v>296937</v>
      </c>
    </row>
    <row r="28" spans="1:14" ht="12.75">
      <c r="A28" s="70">
        <f t="shared" si="2"/>
        <v>14</v>
      </c>
      <c r="B28" s="60" t="s">
        <v>28</v>
      </c>
      <c r="C28" s="132">
        <v>0</v>
      </c>
      <c r="D28" s="133">
        <f t="shared" si="3"/>
        <v>0</v>
      </c>
      <c r="E28" s="134">
        <v>0</v>
      </c>
      <c r="F28" s="135">
        <f t="shared" si="4"/>
        <v>0</v>
      </c>
      <c r="G28" s="134">
        <f t="shared" si="0"/>
        <v>0</v>
      </c>
      <c r="H28" s="136">
        <f t="shared" si="5"/>
        <v>0</v>
      </c>
      <c r="I28" s="35">
        <v>5844</v>
      </c>
      <c r="J28" s="22">
        <f t="shared" si="6"/>
        <v>181903</v>
      </c>
      <c r="K28" s="18">
        <v>3010</v>
      </c>
      <c r="L28" s="24">
        <f t="shared" si="7"/>
        <v>123888</v>
      </c>
      <c r="M28" s="38">
        <f t="shared" si="1"/>
        <v>8854</v>
      </c>
      <c r="N28" s="57">
        <f t="shared" si="8"/>
        <v>305791</v>
      </c>
    </row>
    <row r="29" spans="1:14" ht="12.75">
      <c r="A29" s="70">
        <f t="shared" si="2"/>
        <v>15</v>
      </c>
      <c r="B29" s="60" t="s">
        <v>29</v>
      </c>
      <c r="C29" s="132">
        <v>0</v>
      </c>
      <c r="D29" s="133">
        <f t="shared" si="3"/>
        <v>0</v>
      </c>
      <c r="E29" s="134">
        <v>0</v>
      </c>
      <c r="F29" s="135">
        <f t="shared" si="4"/>
        <v>0</v>
      </c>
      <c r="G29" s="134">
        <f t="shared" si="0"/>
        <v>0</v>
      </c>
      <c r="H29" s="136">
        <f t="shared" si="5"/>
        <v>0</v>
      </c>
      <c r="I29" s="35">
        <v>6437</v>
      </c>
      <c r="J29" s="22">
        <f t="shared" si="6"/>
        <v>188340</v>
      </c>
      <c r="K29" s="18">
        <v>60739</v>
      </c>
      <c r="L29" s="24">
        <f t="shared" si="7"/>
        <v>184627</v>
      </c>
      <c r="M29" s="38">
        <f t="shared" si="1"/>
        <v>67176</v>
      </c>
      <c r="N29" s="57">
        <f t="shared" si="8"/>
        <v>372967</v>
      </c>
    </row>
    <row r="30" spans="1:14" ht="12.75">
      <c r="A30" s="70">
        <f t="shared" si="2"/>
        <v>16</v>
      </c>
      <c r="B30" s="60" t="s">
        <v>30</v>
      </c>
      <c r="C30" s="132">
        <v>0</v>
      </c>
      <c r="D30" s="133">
        <f t="shared" si="3"/>
        <v>0</v>
      </c>
      <c r="E30" s="134">
        <v>0</v>
      </c>
      <c r="F30" s="135">
        <f t="shared" si="4"/>
        <v>0</v>
      </c>
      <c r="G30" s="134">
        <f t="shared" si="0"/>
        <v>0</v>
      </c>
      <c r="H30" s="136">
        <f t="shared" si="5"/>
        <v>0</v>
      </c>
      <c r="I30" s="35">
        <v>10432</v>
      </c>
      <c r="J30" s="22">
        <f t="shared" si="6"/>
        <v>198772</v>
      </c>
      <c r="K30" s="18">
        <v>4596</v>
      </c>
      <c r="L30" s="24">
        <f t="shared" si="7"/>
        <v>189223</v>
      </c>
      <c r="M30" s="38">
        <f t="shared" si="1"/>
        <v>15028</v>
      </c>
      <c r="N30" s="57">
        <f t="shared" si="8"/>
        <v>387995</v>
      </c>
    </row>
    <row r="31" spans="1:14" ht="12.75">
      <c r="A31" s="70">
        <f t="shared" si="2"/>
        <v>17</v>
      </c>
      <c r="B31" s="60" t="s">
        <v>31</v>
      </c>
      <c r="C31" s="132">
        <v>0</v>
      </c>
      <c r="D31" s="133">
        <f t="shared" si="3"/>
        <v>0</v>
      </c>
      <c r="E31" s="134">
        <v>0</v>
      </c>
      <c r="F31" s="135">
        <f t="shared" si="4"/>
        <v>0</v>
      </c>
      <c r="G31" s="134">
        <f t="shared" si="0"/>
        <v>0</v>
      </c>
      <c r="H31" s="136">
        <f t="shared" si="5"/>
        <v>0</v>
      </c>
      <c r="I31" s="35">
        <v>28749</v>
      </c>
      <c r="J31" s="22">
        <f t="shared" si="6"/>
        <v>227521</v>
      </c>
      <c r="K31" s="18">
        <v>53120</v>
      </c>
      <c r="L31" s="24">
        <f t="shared" si="7"/>
        <v>242343</v>
      </c>
      <c r="M31" s="38">
        <f t="shared" si="1"/>
        <v>81869</v>
      </c>
      <c r="N31" s="57">
        <f t="shared" si="8"/>
        <v>469864</v>
      </c>
    </row>
    <row r="32" spans="1:14" ht="12.75">
      <c r="A32" s="70">
        <f t="shared" si="2"/>
        <v>18</v>
      </c>
      <c r="B32" s="60" t="s">
        <v>32</v>
      </c>
      <c r="C32" s="132">
        <v>0</v>
      </c>
      <c r="D32" s="133">
        <f t="shared" si="3"/>
        <v>0</v>
      </c>
      <c r="E32" s="134">
        <v>0</v>
      </c>
      <c r="F32" s="135">
        <f t="shared" si="4"/>
        <v>0</v>
      </c>
      <c r="G32" s="134">
        <f t="shared" si="0"/>
        <v>0</v>
      </c>
      <c r="H32" s="136">
        <f t="shared" si="5"/>
        <v>0</v>
      </c>
      <c r="I32" s="35">
        <v>13577</v>
      </c>
      <c r="J32" s="22">
        <f t="shared" si="6"/>
        <v>241098</v>
      </c>
      <c r="K32" s="18">
        <v>3970</v>
      </c>
      <c r="L32" s="24">
        <f t="shared" si="7"/>
        <v>246313</v>
      </c>
      <c r="M32" s="38">
        <f t="shared" si="1"/>
        <v>17547</v>
      </c>
      <c r="N32" s="57">
        <f t="shared" si="8"/>
        <v>487411</v>
      </c>
    </row>
    <row r="33" spans="1:14" ht="12.75">
      <c r="A33" s="70">
        <f t="shared" si="2"/>
        <v>19</v>
      </c>
      <c r="B33" s="60" t="s">
        <v>33</v>
      </c>
      <c r="C33" s="132">
        <v>0</v>
      </c>
      <c r="D33" s="133">
        <f t="shared" si="3"/>
        <v>0</v>
      </c>
      <c r="E33" s="134">
        <v>0</v>
      </c>
      <c r="F33" s="135">
        <f t="shared" si="4"/>
        <v>0</v>
      </c>
      <c r="G33" s="134">
        <f t="shared" si="0"/>
        <v>0</v>
      </c>
      <c r="H33" s="136">
        <f t="shared" si="5"/>
        <v>0</v>
      </c>
      <c r="I33" s="35">
        <v>16492</v>
      </c>
      <c r="J33" s="22">
        <f t="shared" si="6"/>
        <v>257590</v>
      </c>
      <c r="K33" s="18">
        <v>1533</v>
      </c>
      <c r="L33" s="24">
        <f t="shared" si="7"/>
        <v>247846</v>
      </c>
      <c r="M33" s="38">
        <f t="shared" si="1"/>
        <v>18025</v>
      </c>
      <c r="N33" s="57">
        <f t="shared" si="8"/>
        <v>505436</v>
      </c>
    </row>
    <row r="34" spans="1:14" ht="12.75">
      <c r="A34" s="70">
        <f t="shared" si="2"/>
        <v>20</v>
      </c>
      <c r="B34" s="60" t="s">
        <v>34</v>
      </c>
      <c r="C34" s="132">
        <v>0</v>
      </c>
      <c r="D34" s="133">
        <f t="shared" si="3"/>
        <v>0</v>
      </c>
      <c r="E34" s="134">
        <v>0</v>
      </c>
      <c r="F34" s="135">
        <f t="shared" si="4"/>
        <v>0</v>
      </c>
      <c r="G34" s="134">
        <f t="shared" si="0"/>
        <v>0</v>
      </c>
      <c r="H34" s="136">
        <f t="shared" si="5"/>
        <v>0</v>
      </c>
      <c r="I34" s="35">
        <v>11978</v>
      </c>
      <c r="J34" s="22">
        <f t="shared" si="6"/>
        <v>269568</v>
      </c>
      <c r="K34" s="18">
        <v>5317</v>
      </c>
      <c r="L34" s="24">
        <f t="shared" si="7"/>
        <v>253163</v>
      </c>
      <c r="M34" s="38">
        <f t="shared" si="1"/>
        <v>17295</v>
      </c>
      <c r="N34" s="57">
        <f t="shared" si="8"/>
        <v>522731</v>
      </c>
    </row>
    <row r="35" spans="1:14" ht="12.75">
      <c r="A35" s="70">
        <f t="shared" si="2"/>
        <v>21</v>
      </c>
      <c r="B35" s="60" t="s">
        <v>35</v>
      </c>
      <c r="C35" s="132">
        <v>0</v>
      </c>
      <c r="D35" s="133">
        <f t="shared" si="3"/>
        <v>0</v>
      </c>
      <c r="E35" s="134">
        <v>0</v>
      </c>
      <c r="F35" s="135">
        <f t="shared" si="4"/>
        <v>0</v>
      </c>
      <c r="G35" s="134">
        <f t="shared" si="0"/>
        <v>0</v>
      </c>
      <c r="H35" s="136">
        <f t="shared" si="5"/>
        <v>0</v>
      </c>
      <c r="I35" s="35">
        <v>6400</v>
      </c>
      <c r="J35" s="22">
        <f t="shared" si="6"/>
        <v>275968</v>
      </c>
      <c r="K35" s="18">
        <v>94235</v>
      </c>
      <c r="L35" s="24">
        <f t="shared" si="7"/>
        <v>347398</v>
      </c>
      <c r="M35" s="38">
        <f t="shared" si="1"/>
        <v>100635</v>
      </c>
      <c r="N35" s="57">
        <f t="shared" si="8"/>
        <v>623366</v>
      </c>
    </row>
    <row r="36" spans="1:14" ht="12.75">
      <c r="A36" s="70">
        <f t="shared" si="2"/>
        <v>22</v>
      </c>
      <c r="B36" s="60" t="s">
        <v>59</v>
      </c>
      <c r="C36" s="132">
        <v>0</v>
      </c>
      <c r="D36" s="133">
        <f t="shared" si="3"/>
        <v>0</v>
      </c>
      <c r="E36" s="134">
        <v>0</v>
      </c>
      <c r="F36" s="135">
        <f t="shared" si="4"/>
        <v>0</v>
      </c>
      <c r="G36" s="134">
        <f t="shared" si="0"/>
        <v>0</v>
      </c>
      <c r="H36" s="136">
        <f t="shared" si="5"/>
        <v>0</v>
      </c>
      <c r="I36" s="35">
        <v>15071</v>
      </c>
      <c r="J36" s="22">
        <f t="shared" si="6"/>
        <v>291039</v>
      </c>
      <c r="K36" s="18">
        <v>30241</v>
      </c>
      <c r="L36" s="24">
        <f t="shared" si="7"/>
        <v>377639</v>
      </c>
      <c r="M36" s="38">
        <f t="shared" si="1"/>
        <v>45312</v>
      </c>
      <c r="N36" s="57">
        <f t="shared" si="8"/>
        <v>668678</v>
      </c>
    </row>
    <row r="37" spans="1:14" ht="12.75">
      <c r="A37" s="70">
        <f t="shared" si="2"/>
        <v>23</v>
      </c>
      <c r="B37" s="60" t="s">
        <v>60</v>
      </c>
      <c r="C37" s="132">
        <v>0</v>
      </c>
      <c r="D37" s="133">
        <f t="shared" si="3"/>
        <v>0</v>
      </c>
      <c r="E37" s="134">
        <v>0</v>
      </c>
      <c r="F37" s="135">
        <f t="shared" si="4"/>
        <v>0</v>
      </c>
      <c r="G37" s="134">
        <f t="shared" si="0"/>
        <v>0</v>
      </c>
      <c r="H37" s="136">
        <f t="shared" si="5"/>
        <v>0</v>
      </c>
      <c r="I37" s="35">
        <v>5581</v>
      </c>
      <c r="J37" s="22">
        <f t="shared" si="6"/>
        <v>296620</v>
      </c>
      <c r="K37" s="18">
        <v>2969</v>
      </c>
      <c r="L37" s="24">
        <f t="shared" si="7"/>
        <v>380608</v>
      </c>
      <c r="M37" s="38">
        <f t="shared" si="1"/>
        <v>8550</v>
      </c>
      <c r="N37" s="57">
        <f t="shared" si="8"/>
        <v>677228</v>
      </c>
    </row>
    <row r="38" spans="1:14" ht="12.75">
      <c r="A38" s="70">
        <f t="shared" si="2"/>
        <v>24</v>
      </c>
      <c r="B38" s="60" t="s">
        <v>61</v>
      </c>
      <c r="C38" s="132">
        <v>0</v>
      </c>
      <c r="D38" s="133">
        <f t="shared" si="3"/>
        <v>0</v>
      </c>
      <c r="E38" s="134">
        <v>0</v>
      </c>
      <c r="F38" s="135">
        <f t="shared" si="4"/>
        <v>0</v>
      </c>
      <c r="G38" s="134">
        <f t="shared" si="0"/>
        <v>0</v>
      </c>
      <c r="H38" s="136">
        <f t="shared" si="5"/>
        <v>0</v>
      </c>
      <c r="I38" s="35">
        <v>12081</v>
      </c>
      <c r="J38" s="22">
        <f t="shared" si="6"/>
        <v>308701</v>
      </c>
      <c r="K38" s="18">
        <v>3689</v>
      </c>
      <c r="L38" s="24">
        <f t="shared" si="7"/>
        <v>384297</v>
      </c>
      <c r="M38" s="38">
        <f t="shared" si="1"/>
        <v>15770</v>
      </c>
      <c r="N38" s="57">
        <f t="shared" si="8"/>
        <v>692998</v>
      </c>
    </row>
    <row r="39" spans="1:14" ht="12.75">
      <c r="A39" s="70">
        <f t="shared" si="2"/>
        <v>25</v>
      </c>
      <c r="B39" s="60" t="s">
        <v>62</v>
      </c>
      <c r="C39" s="132">
        <v>0</v>
      </c>
      <c r="D39" s="133">
        <f t="shared" si="3"/>
        <v>0</v>
      </c>
      <c r="E39" s="134">
        <v>0</v>
      </c>
      <c r="F39" s="135">
        <f t="shared" si="4"/>
        <v>0</v>
      </c>
      <c r="G39" s="134">
        <f t="shared" si="0"/>
        <v>0</v>
      </c>
      <c r="H39" s="136">
        <f t="shared" si="5"/>
        <v>0</v>
      </c>
      <c r="I39" s="35">
        <v>15009</v>
      </c>
      <c r="J39" s="22">
        <f t="shared" si="6"/>
        <v>323710</v>
      </c>
      <c r="K39" s="18">
        <v>62779</v>
      </c>
      <c r="L39" s="24">
        <f t="shared" si="7"/>
        <v>447076</v>
      </c>
      <c r="M39" s="38">
        <f t="shared" si="1"/>
        <v>77788</v>
      </c>
      <c r="N39" s="57">
        <f t="shared" si="8"/>
        <v>770786</v>
      </c>
    </row>
    <row r="40" spans="1:14" ht="12.75">
      <c r="A40" s="70">
        <f t="shared" si="2"/>
        <v>26</v>
      </c>
      <c r="B40" s="60" t="s">
        <v>63</v>
      </c>
      <c r="C40" s="132">
        <v>0</v>
      </c>
      <c r="D40" s="133">
        <f t="shared" si="3"/>
        <v>0</v>
      </c>
      <c r="E40" s="134">
        <v>0</v>
      </c>
      <c r="F40" s="135">
        <f t="shared" si="4"/>
        <v>0</v>
      </c>
      <c r="G40" s="134">
        <f t="shared" si="0"/>
        <v>0</v>
      </c>
      <c r="H40" s="136">
        <f t="shared" si="5"/>
        <v>0</v>
      </c>
      <c r="I40" s="35">
        <v>12809</v>
      </c>
      <c r="J40" s="22">
        <f t="shared" si="6"/>
        <v>336519</v>
      </c>
      <c r="K40" s="18">
        <v>51511</v>
      </c>
      <c r="L40" s="24">
        <f t="shared" si="7"/>
        <v>498587</v>
      </c>
      <c r="M40" s="38">
        <f t="shared" si="1"/>
        <v>64320</v>
      </c>
      <c r="N40" s="57">
        <f t="shared" si="8"/>
        <v>835106</v>
      </c>
    </row>
    <row r="41" spans="1:14" ht="12.75">
      <c r="A41" s="70">
        <f t="shared" si="2"/>
        <v>27</v>
      </c>
      <c r="B41" s="60" t="s">
        <v>64</v>
      </c>
      <c r="C41" s="132">
        <v>0</v>
      </c>
      <c r="D41" s="133">
        <f t="shared" si="3"/>
        <v>0</v>
      </c>
      <c r="E41" s="134">
        <v>0</v>
      </c>
      <c r="F41" s="135">
        <f t="shared" si="4"/>
        <v>0</v>
      </c>
      <c r="G41" s="134">
        <f t="shared" si="0"/>
        <v>0</v>
      </c>
      <c r="H41" s="136">
        <f t="shared" si="5"/>
        <v>0</v>
      </c>
      <c r="I41" s="35">
        <v>6691</v>
      </c>
      <c r="J41" s="22">
        <f t="shared" si="6"/>
        <v>343210</v>
      </c>
      <c r="K41" s="18">
        <v>1082</v>
      </c>
      <c r="L41" s="24">
        <f t="shared" si="7"/>
        <v>499669</v>
      </c>
      <c r="M41" s="38">
        <f t="shared" si="1"/>
        <v>7773</v>
      </c>
      <c r="N41" s="57">
        <f t="shared" si="8"/>
        <v>842879</v>
      </c>
    </row>
    <row r="42" spans="1:14" ht="12.75">
      <c r="A42" s="70">
        <f t="shared" si="2"/>
        <v>28</v>
      </c>
      <c r="B42" s="60" t="s">
        <v>36</v>
      </c>
      <c r="C42" s="132">
        <v>0</v>
      </c>
      <c r="D42" s="133">
        <f t="shared" si="3"/>
        <v>0</v>
      </c>
      <c r="E42" s="134">
        <v>0</v>
      </c>
      <c r="F42" s="135">
        <f t="shared" si="4"/>
        <v>0</v>
      </c>
      <c r="G42" s="134">
        <f t="shared" si="0"/>
        <v>0</v>
      </c>
      <c r="H42" s="136">
        <f t="shared" si="5"/>
        <v>0</v>
      </c>
      <c r="I42" s="35">
        <v>12026</v>
      </c>
      <c r="J42" s="22">
        <f t="shared" si="6"/>
        <v>355236</v>
      </c>
      <c r="K42" s="18">
        <v>4093</v>
      </c>
      <c r="L42" s="24">
        <f t="shared" si="7"/>
        <v>503762</v>
      </c>
      <c r="M42" s="38">
        <f t="shared" si="1"/>
        <v>16119</v>
      </c>
      <c r="N42" s="57">
        <f t="shared" si="8"/>
        <v>858998</v>
      </c>
    </row>
    <row r="43" spans="1:14" ht="12.75">
      <c r="A43" s="70">
        <f t="shared" si="2"/>
        <v>29</v>
      </c>
      <c r="B43" s="60" t="s">
        <v>37</v>
      </c>
      <c r="C43" s="132">
        <v>0</v>
      </c>
      <c r="D43" s="133">
        <f t="shared" si="3"/>
        <v>0</v>
      </c>
      <c r="E43" s="134">
        <v>0</v>
      </c>
      <c r="F43" s="135">
        <f t="shared" si="4"/>
        <v>0</v>
      </c>
      <c r="G43" s="134">
        <f t="shared" si="0"/>
        <v>0</v>
      </c>
      <c r="H43" s="136">
        <f t="shared" si="5"/>
        <v>0</v>
      </c>
      <c r="I43" s="35">
        <v>12307</v>
      </c>
      <c r="J43" s="22">
        <f t="shared" si="6"/>
        <v>367543</v>
      </c>
      <c r="K43" s="18">
        <v>3222</v>
      </c>
      <c r="L43" s="24">
        <f t="shared" si="7"/>
        <v>506984</v>
      </c>
      <c r="M43" s="38">
        <f t="shared" si="1"/>
        <v>15529</v>
      </c>
      <c r="N43" s="57">
        <f t="shared" si="8"/>
        <v>874527</v>
      </c>
    </row>
    <row r="44" spans="1:14" ht="12.75">
      <c r="A44" s="70">
        <f t="shared" si="2"/>
        <v>30</v>
      </c>
      <c r="B44" s="60" t="s">
        <v>38</v>
      </c>
      <c r="C44" s="132">
        <v>0</v>
      </c>
      <c r="D44" s="133">
        <f t="shared" si="3"/>
        <v>0</v>
      </c>
      <c r="E44" s="134">
        <v>0</v>
      </c>
      <c r="F44" s="135">
        <f t="shared" si="4"/>
        <v>0</v>
      </c>
      <c r="G44" s="134">
        <f t="shared" si="0"/>
        <v>0</v>
      </c>
      <c r="H44" s="136">
        <f t="shared" si="5"/>
        <v>0</v>
      </c>
      <c r="I44" s="35">
        <v>11877</v>
      </c>
      <c r="J44" s="22">
        <f t="shared" si="6"/>
        <v>379420</v>
      </c>
      <c r="K44" s="18">
        <v>42763</v>
      </c>
      <c r="L44" s="24">
        <f t="shared" si="7"/>
        <v>549747</v>
      </c>
      <c r="M44" s="38">
        <f t="shared" si="1"/>
        <v>54640</v>
      </c>
      <c r="N44" s="57">
        <f t="shared" si="8"/>
        <v>929167</v>
      </c>
    </row>
    <row r="45" spans="1:14" ht="12.75">
      <c r="A45" s="70">
        <f t="shared" si="2"/>
        <v>31</v>
      </c>
      <c r="B45" s="60" t="s">
        <v>58</v>
      </c>
      <c r="C45" s="132">
        <v>0</v>
      </c>
      <c r="D45" s="133">
        <f t="shared" si="3"/>
        <v>0</v>
      </c>
      <c r="E45" s="134">
        <v>0</v>
      </c>
      <c r="F45" s="135">
        <f t="shared" si="4"/>
        <v>0</v>
      </c>
      <c r="G45" s="134">
        <f t="shared" si="0"/>
        <v>0</v>
      </c>
      <c r="H45" s="136">
        <f t="shared" si="5"/>
        <v>0</v>
      </c>
      <c r="I45" s="35">
        <v>12533</v>
      </c>
      <c r="J45" s="22">
        <f t="shared" si="6"/>
        <v>391953</v>
      </c>
      <c r="K45" s="18">
        <v>62615</v>
      </c>
      <c r="L45" s="24">
        <f t="shared" si="7"/>
        <v>612362</v>
      </c>
      <c r="M45" s="38">
        <f t="shared" si="1"/>
        <v>75148</v>
      </c>
      <c r="N45" s="57">
        <f t="shared" si="8"/>
        <v>1004315</v>
      </c>
    </row>
    <row r="46" spans="1:14" ht="12.75">
      <c r="A46" s="70">
        <f t="shared" si="2"/>
        <v>32</v>
      </c>
      <c r="B46" s="60" t="s">
        <v>57</v>
      </c>
      <c r="C46" s="132">
        <v>0</v>
      </c>
      <c r="D46" s="133">
        <f t="shared" si="3"/>
        <v>0</v>
      </c>
      <c r="E46" s="134">
        <v>0</v>
      </c>
      <c r="F46" s="135">
        <f t="shared" si="4"/>
        <v>0</v>
      </c>
      <c r="G46" s="134">
        <f t="shared" si="0"/>
        <v>0</v>
      </c>
      <c r="H46" s="136">
        <f t="shared" si="5"/>
        <v>0</v>
      </c>
      <c r="I46" s="35">
        <v>15067</v>
      </c>
      <c r="J46" s="22">
        <f t="shared" si="6"/>
        <v>407020</v>
      </c>
      <c r="K46" s="18">
        <v>52037</v>
      </c>
      <c r="L46" s="24">
        <f t="shared" si="7"/>
        <v>664399</v>
      </c>
      <c r="M46" s="38">
        <f t="shared" si="1"/>
        <v>67104</v>
      </c>
      <c r="N46" s="57">
        <f t="shared" si="8"/>
        <v>1071419</v>
      </c>
    </row>
    <row r="47" spans="1:14" ht="12.75">
      <c r="A47" s="70">
        <f t="shared" si="2"/>
        <v>33</v>
      </c>
      <c r="B47" s="60" t="s">
        <v>49</v>
      </c>
      <c r="C47" s="132">
        <v>0</v>
      </c>
      <c r="D47" s="133">
        <f t="shared" si="3"/>
        <v>0</v>
      </c>
      <c r="E47" s="134">
        <v>0</v>
      </c>
      <c r="F47" s="135">
        <f t="shared" si="4"/>
        <v>0</v>
      </c>
      <c r="G47" s="134">
        <f t="shared" si="0"/>
        <v>0</v>
      </c>
      <c r="H47" s="136">
        <f t="shared" si="5"/>
        <v>0</v>
      </c>
      <c r="I47" s="145">
        <v>0</v>
      </c>
      <c r="J47" s="22">
        <f t="shared" si="6"/>
        <v>407020</v>
      </c>
      <c r="K47" s="134">
        <v>0</v>
      </c>
      <c r="L47" s="24">
        <f t="shared" si="7"/>
        <v>664399</v>
      </c>
      <c r="M47" s="146">
        <f t="shared" si="1"/>
        <v>0</v>
      </c>
      <c r="N47" s="57">
        <f t="shared" si="8"/>
        <v>1071419</v>
      </c>
    </row>
    <row r="48" spans="1:14" ht="12.75">
      <c r="A48" s="70">
        <f t="shared" si="2"/>
        <v>34</v>
      </c>
      <c r="B48" s="61" t="s">
        <v>50</v>
      </c>
      <c r="C48" s="132">
        <v>0</v>
      </c>
      <c r="D48" s="133">
        <f t="shared" si="3"/>
        <v>0</v>
      </c>
      <c r="E48" s="134">
        <v>0</v>
      </c>
      <c r="F48" s="135">
        <f t="shared" si="4"/>
        <v>0</v>
      </c>
      <c r="G48" s="134">
        <f t="shared" si="0"/>
        <v>0</v>
      </c>
      <c r="H48" s="136">
        <f t="shared" si="5"/>
        <v>0</v>
      </c>
      <c r="I48" s="145">
        <v>0</v>
      </c>
      <c r="J48" s="22">
        <f t="shared" si="6"/>
        <v>407020</v>
      </c>
      <c r="K48" s="134">
        <v>0</v>
      </c>
      <c r="L48" s="24">
        <f t="shared" si="7"/>
        <v>664399</v>
      </c>
      <c r="M48" s="146">
        <f t="shared" si="1"/>
        <v>0</v>
      </c>
      <c r="N48" s="57">
        <f t="shared" si="8"/>
        <v>1071419</v>
      </c>
    </row>
    <row r="49" spans="1:14" ht="12.75">
      <c r="A49" s="70">
        <f t="shared" si="2"/>
        <v>35</v>
      </c>
      <c r="B49" s="61" t="s">
        <v>51</v>
      </c>
      <c r="C49" s="132">
        <v>0</v>
      </c>
      <c r="D49" s="133">
        <f t="shared" si="3"/>
        <v>0</v>
      </c>
      <c r="E49" s="134">
        <v>0</v>
      </c>
      <c r="F49" s="135">
        <f t="shared" si="4"/>
        <v>0</v>
      </c>
      <c r="G49" s="134">
        <f t="shared" si="0"/>
        <v>0</v>
      </c>
      <c r="H49" s="136">
        <f t="shared" si="5"/>
        <v>0</v>
      </c>
      <c r="I49" s="35">
        <v>47587</v>
      </c>
      <c r="J49" s="22">
        <f t="shared" si="6"/>
        <v>454607</v>
      </c>
      <c r="K49" s="18">
        <v>55170</v>
      </c>
      <c r="L49" s="24">
        <f t="shared" si="7"/>
        <v>719569</v>
      </c>
      <c r="M49" s="38">
        <f t="shared" si="1"/>
        <v>102757</v>
      </c>
      <c r="N49" s="57">
        <f t="shared" si="8"/>
        <v>1174176</v>
      </c>
    </row>
    <row r="50" spans="1:14" ht="12.75">
      <c r="A50" s="70">
        <f t="shared" si="2"/>
        <v>36</v>
      </c>
      <c r="B50" s="60" t="s">
        <v>39</v>
      </c>
      <c r="C50" s="132">
        <v>0</v>
      </c>
      <c r="D50" s="133">
        <f t="shared" si="3"/>
        <v>0</v>
      </c>
      <c r="E50" s="134">
        <v>0</v>
      </c>
      <c r="F50" s="135">
        <f t="shared" si="4"/>
        <v>0</v>
      </c>
      <c r="G50" s="134">
        <f t="shared" si="0"/>
        <v>0</v>
      </c>
      <c r="H50" s="136">
        <f t="shared" si="5"/>
        <v>0</v>
      </c>
      <c r="I50" s="35">
        <v>7631</v>
      </c>
      <c r="J50" s="22">
        <f t="shared" si="6"/>
        <v>462238</v>
      </c>
      <c r="K50" s="18">
        <v>1928</v>
      </c>
      <c r="L50" s="24">
        <f t="shared" si="7"/>
        <v>721497</v>
      </c>
      <c r="M50" s="38">
        <f t="shared" si="1"/>
        <v>9559</v>
      </c>
      <c r="N50" s="57">
        <f t="shared" si="8"/>
        <v>1183735</v>
      </c>
    </row>
    <row r="51" spans="1:14" ht="12.75">
      <c r="A51" s="70">
        <f t="shared" si="2"/>
        <v>37</v>
      </c>
      <c r="B51" s="60" t="s">
        <v>40</v>
      </c>
      <c r="C51" s="132">
        <v>0</v>
      </c>
      <c r="D51" s="133">
        <f t="shared" si="3"/>
        <v>0</v>
      </c>
      <c r="E51" s="134">
        <v>0</v>
      </c>
      <c r="F51" s="135">
        <f t="shared" si="4"/>
        <v>0</v>
      </c>
      <c r="G51" s="134">
        <f t="shared" si="0"/>
        <v>0</v>
      </c>
      <c r="H51" s="136">
        <f t="shared" si="5"/>
        <v>0</v>
      </c>
      <c r="I51" s="35">
        <v>9315</v>
      </c>
      <c r="J51" s="22">
        <f t="shared" si="6"/>
        <v>471553</v>
      </c>
      <c r="K51" s="18">
        <v>2367</v>
      </c>
      <c r="L51" s="24">
        <f t="shared" si="7"/>
        <v>723864</v>
      </c>
      <c r="M51" s="38">
        <f t="shared" si="1"/>
        <v>11682</v>
      </c>
      <c r="N51" s="57">
        <f t="shared" si="8"/>
        <v>1195417</v>
      </c>
    </row>
    <row r="52" spans="1:14" ht="12.75">
      <c r="A52" s="70">
        <f t="shared" si="2"/>
        <v>38</v>
      </c>
      <c r="B52" s="60" t="s">
        <v>41</v>
      </c>
      <c r="C52" s="132">
        <v>0</v>
      </c>
      <c r="D52" s="133">
        <f t="shared" si="3"/>
        <v>0</v>
      </c>
      <c r="E52" s="134">
        <v>0</v>
      </c>
      <c r="F52" s="135">
        <f t="shared" si="4"/>
        <v>0</v>
      </c>
      <c r="G52" s="134">
        <f t="shared" si="0"/>
        <v>0</v>
      </c>
      <c r="H52" s="136">
        <f t="shared" si="5"/>
        <v>0</v>
      </c>
      <c r="I52" s="35">
        <v>10690</v>
      </c>
      <c r="J52" s="22">
        <f t="shared" si="6"/>
        <v>482243</v>
      </c>
      <c r="K52" s="18">
        <v>50759</v>
      </c>
      <c r="L52" s="24">
        <f t="shared" si="7"/>
        <v>774623</v>
      </c>
      <c r="M52" s="38">
        <f t="shared" si="1"/>
        <v>61449</v>
      </c>
      <c r="N52" s="57">
        <f t="shared" si="8"/>
        <v>1256866</v>
      </c>
    </row>
    <row r="53" spans="1:14" ht="12.75">
      <c r="A53" s="70">
        <f t="shared" si="2"/>
        <v>39</v>
      </c>
      <c r="B53" s="60" t="s">
        <v>42</v>
      </c>
      <c r="C53" s="132">
        <v>0</v>
      </c>
      <c r="D53" s="133">
        <f t="shared" si="3"/>
        <v>0</v>
      </c>
      <c r="E53" s="134">
        <v>0</v>
      </c>
      <c r="F53" s="135">
        <f t="shared" si="4"/>
        <v>0</v>
      </c>
      <c r="G53" s="134">
        <f t="shared" si="0"/>
        <v>0</v>
      </c>
      <c r="H53" s="136">
        <f t="shared" si="5"/>
        <v>0</v>
      </c>
      <c r="I53" s="35">
        <v>15221</v>
      </c>
      <c r="J53" s="22">
        <f t="shared" si="6"/>
        <v>497464</v>
      </c>
      <c r="K53" s="18">
        <v>45526</v>
      </c>
      <c r="L53" s="24">
        <f t="shared" si="7"/>
        <v>820149</v>
      </c>
      <c r="M53" s="38">
        <f t="shared" si="1"/>
        <v>60747</v>
      </c>
      <c r="N53" s="57">
        <f t="shared" si="8"/>
        <v>1317613</v>
      </c>
    </row>
    <row r="54" spans="1:14" ht="12.75">
      <c r="A54" s="70">
        <f t="shared" si="2"/>
        <v>40</v>
      </c>
      <c r="B54" s="60" t="s">
        <v>43</v>
      </c>
      <c r="C54" s="132">
        <v>0</v>
      </c>
      <c r="D54" s="133">
        <f t="shared" si="3"/>
        <v>0</v>
      </c>
      <c r="E54" s="134">
        <v>0</v>
      </c>
      <c r="F54" s="135">
        <f t="shared" si="4"/>
        <v>0</v>
      </c>
      <c r="G54" s="134">
        <f t="shared" si="0"/>
        <v>0</v>
      </c>
      <c r="H54" s="136">
        <f t="shared" si="5"/>
        <v>0</v>
      </c>
      <c r="I54" s="35">
        <v>13414</v>
      </c>
      <c r="J54" s="22">
        <f t="shared" si="6"/>
        <v>510878</v>
      </c>
      <c r="K54" s="18">
        <v>1763</v>
      </c>
      <c r="L54" s="24">
        <f t="shared" si="7"/>
        <v>821912</v>
      </c>
      <c r="M54" s="38">
        <f t="shared" si="1"/>
        <v>15177</v>
      </c>
      <c r="N54" s="57">
        <f t="shared" si="8"/>
        <v>1332790</v>
      </c>
    </row>
    <row r="55" spans="1:14" ht="12.75">
      <c r="A55" s="70">
        <f t="shared" si="2"/>
        <v>41</v>
      </c>
      <c r="B55" s="60" t="s">
        <v>44</v>
      </c>
      <c r="C55" s="132">
        <v>0</v>
      </c>
      <c r="D55" s="133">
        <f t="shared" si="3"/>
        <v>0</v>
      </c>
      <c r="E55" s="134">
        <v>0</v>
      </c>
      <c r="F55" s="135">
        <f t="shared" si="4"/>
        <v>0</v>
      </c>
      <c r="G55" s="134">
        <f t="shared" si="0"/>
        <v>0</v>
      </c>
      <c r="H55" s="136">
        <f t="shared" si="5"/>
        <v>0</v>
      </c>
      <c r="I55" s="35">
        <v>102234</v>
      </c>
      <c r="J55" s="22">
        <f t="shared" si="6"/>
        <v>613112</v>
      </c>
      <c r="K55" s="18">
        <v>19582</v>
      </c>
      <c r="L55" s="24">
        <f t="shared" si="7"/>
        <v>841494</v>
      </c>
      <c r="M55" s="38">
        <f t="shared" si="1"/>
        <v>121816</v>
      </c>
      <c r="N55" s="57">
        <f t="shared" si="8"/>
        <v>1454606</v>
      </c>
    </row>
    <row r="56" spans="1:14" ht="12.75">
      <c r="A56" s="70">
        <f t="shared" si="2"/>
        <v>42</v>
      </c>
      <c r="B56" s="60" t="s">
        <v>45</v>
      </c>
      <c r="C56" s="132">
        <v>0</v>
      </c>
      <c r="D56" s="133">
        <f t="shared" si="3"/>
        <v>0</v>
      </c>
      <c r="E56" s="134">
        <v>0</v>
      </c>
      <c r="F56" s="135">
        <f t="shared" si="4"/>
        <v>0</v>
      </c>
      <c r="G56" s="134">
        <f t="shared" si="0"/>
        <v>0</v>
      </c>
      <c r="H56" s="136">
        <f t="shared" si="5"/>
        <v>0</v>
      </c>
      <c r="I56" s="35">
        <v>24297</v>
      </c>
      <c r="J56" s="22">
        <f t="shared" si="6"/>
        <v>637409</v>
      </c>
      <c r="K56" s="18">
        <v>2273</v>
      </c>
      <c r="L56" s="24">
        <f t="shared" si="7"/>
        <v>843767</v>
      </c>
      <c r="M56" s="38">
        <f t="shared" si="1"/>
        <v>26570</v>
      </c>
      <c r="N56" s="57">
        <f t="shared" si="8"/>
        <v>1481176</v>
      </c>
    </row>
    <row r="57" spans="1:14" ht="12.75">
      <c r="A57" s="70">
        <f t="shared" si="2"/>
        <v>43</v>
      </c>
      <c r="B57" s="60" t="s">
        <v>46</v>
      </c>
      <c r="C57" s="132">
        <v>0</v>
      </c>
      <c r="D57" s="133">
        <f t="shared" si="3"/>
        <v>0</v>
      </c>
      <c r="E57" s="134">
        <v>0</v>
      </c>
      <c r="F57" s="135">
        <f t="shared" si="4"/>
        <v>0</v>
      </c>
      <c r="G57" s="134">
        <f t="shared" si="0"/>
        <v>0</v>
      </c>
      <c r="H57" s="136">
        <f t="shared" si="5"/>
        <v>0</v>
      </c>
      <c r="I57" s="35">
        <v>12052</v>
      </c>
      <c r="J57" s="22">
        <f t="shared" si="6"/>
        <v>649461</v>
      </c>
      <c r="K57" s="18">
        <v>50468</v>
      </c>
      <c r="L57" s="24">
        <f t="shared" si="7"/>
        <v>894235</v>
      </c>
      <c r="M57" s="38">
        <f t="shared" si="1"/>
        <v>62520</v>
      </c>
      <c r="N57" s="57">
        <f t="shared" si="8"/>
        <v>1543696</v>
      </c>
    </row>
    <row r="58" spans="1:14" ht="12.75">
      <c r="A58" s="70">
        <f t="shared" si="2"/>
        <v>44</v>
      </c>
      <c r="B58" s="60" t="s">
        <v>52</v>
      </c>
      <c r="C58" s="132">
        <v>0</v>
      </c>
      <c r="D58" s="133">
        <f t="shared" si="3"/>
        <v>0</v>
      </c>
      <c r="E58" s="134">
        <v>0</v>
      </c>
      <c r="F58" s="135">
        <f t="shared" si="4"/>
        <v>0</v>
      </c>
      <c r="G58" s="134">
        <f t="shared" si="0"/>
        <v>0</v>
      </c>
      <c r="H58" s="136">
        <f t="shared" si="5"/>
        <v>0</v>
      </c>
      <c r="I58" s="35">
        <v>10278</v>
      </c>
      <c r="J58" s="22">
        <f t="shared" si="6"/>
        <v>659739</v>
      </c>
      <c r="K58" s="18">
        <v>3267</v>
      </c>
      <c r="L58" s="24">
        <f t="shared" si="7"/>
        <v>897502</v>
      </c>
      <c r="M58" s="38">
        <f t="shared" si="1"/>
        <v>13545</v>
      </c>
      <c r="N58" s="57">
        <f t="shared" si="8"/>
        <v>1557241</v>
      </c>
    </row>
    <row r="59" spans="1:14" ht="12.75">
      <c r="A59" s="70">
        <f t="shared" si="2"/>
        <v>45</v>
      </c>
      <c r="B59" s="60" t="s">
        <v>53</v>
      </c>
      <c r="C59" s="132">
        <v>0</v>
      </c>
      <c r="D59" s="133">
        <f t="shared" si="3"/>
        <v>0</v>
      </c>
      <c r="E59" s="134">
        <v>0</v>
      </c>
      <c r="F59" s="135">
        <f t="shared" si="4"/>
        <v>0</v>
      </c>
      <c r="G59" s="134">
        <f t="shared" si="0"/>
        <v>0</v>
      </c>
      <c r="H59" s="136">
        <f t="shared" si="5"/>
        <v>0</v>
      </c>
      <c r="I59" s="35">
        <v>44818</v>
      </c>
      <c r="J59" s="22">
        <f t="shared" si="6"/>
        <v>704557</v>
      </c>
      <c r="K59" s="18">
        <v>1703</v>
      </c>
      <c r="L59" s="24">
        <f t="shared" si="7"/>
        <v>899205</v>
      </c>
      <c r="M59" s="38">
        <f t="shared" si="1"/>
        <v>46521</v>
      </c>
      <c r="N59" s="57">
        <f t="shared" si="8"/>
        <v>1603762</v>
      </c>
    </row>
    <row r="60" spans="1:14" ht="12.75">
      <c r="A60" s="70">
        <f t="shared" si="2"/>
        <v>46</v>
      </c>
      <c r="B60" s="60" t="s">
        <v>54</v>
      </c>
      <c r="C60" s="132">
        <v>0</v>
      </c>
      <c r="D60" s="133">
        <f t="shared" si="3"/>
        <v>0</v>
      </c>
      <c r="E60" s="134">
        <v>0</v>
      </c>
      <c r="F60" s="135">
        <f t="shared" si="4"/>
        <v>0</v>
      </c>
      <c r="G60" s="134">
        <f t="shared" si="0"/>
        <v>0</v>
      </c>
      <c r="H60" s="136">
        <f t="shared" si="5"/>
        <v>0</v>
      </c>
      <c r="I60" s="35">
        <v>10105</v>
      </c>
      <c r="J60" s="22">
        <f t="shared" si="6"/>
        <v>714662</v>
      </c>
      <c r="K60" s="18">
        <v>2625</v>
      </c>
      <c r="L60" s="24">
        <f t="shared" si="7"/>
        <v>901830</v>
      </c>
      <c r="M60" s="38">
        <f t="shared" si="1"/>
        <v>12730</v>
      </c>
      <c r="N60" s="57">
        <f t="shared" si="8"/>
        <v>1616492</v>
      </c>
    </row>
    <row r="61" spans="1:14" ht="12.75">
      <c r="A61" s="70">
        <f t="shared" si="2"/>
        <v>47</v>
      </c>
      <c r="B61" s="60" t="s">
        <v>55</v>
      </c>
      <c r="C61" s="132">
        <v>0</v>
      </c>
      <c r="D61" s="133">
        <f t="shared" si="3"/>
        <v>0</v>
      </c>
      <c r="E61" s="134">
        <v>0</v>
      </c>
      <c r="F61" s="135">
        <f t="shared" si="4"/>
        <v>0</v>
      </c>
      <c r="G61" s="134">
        <f t="shared" si="0"/>
        <v>0</v>
      </c>
      <c r="H61" s="136">
        <f t="shared" si="5"/>
        <v>0</v>
      </c>
      <c r="I61" s="35">
        <v>59874</v>
      </c>
      <c r="J61" s="22">
        <f t="shared" si="6"/>
        <v>774536</v>
      </c>
      <c r="K61" s="18">
        <v>27774</v>
      </c>
      <c r="L61" s="24">
        <f t="shared" si="7"/>
        <v>929604</v>
      </c>
      <c r="M61" s="38">
        <f t="shared" si="1"/>
        <v>87648</v>
      </c>
      <c r="N61" s="57">
        <f t="shared" si="8"/>
        <v>1704140</v>
      </c>
    </row>
    <row r="62" spans="1:14" ht="12.75">
      <c r="A62" s="70">
        <f t="shared" si="2"/>
        <v>48</v>
      </c>
      <c r="B62" s="60" t="s">
        <v>56</v>
      </c>
      <c r="C62" s="132">
        <v>0</v>
      </c>
      <c r="D62" s="133">
        <f t="shared" si="3"/>
        <v>0</v>
      </c>
      <c r="E62" s="134">
        <v>0</v>
      </c>
      <c r="F62" s="135">
        <f t="shared" si="4"/>
        <v>0</v>
      </c>
      <c r="G62" s="134">
        <f t="shared" si="0"/>
        <v>0</v>
      </c>
      <c r="H62" s="136">
        <f t="shared" si="5"/>
        <v>0</v>
      </c>
      <c r="I62" s="35">
        <v>43310</v>
      </c>
      <c r="J62" s="22">
        <f t="shared" si="6"/>
        <v>817846</v>
      </c>
      <c r="K62" s="18">
        <v>74116</v>
      </c>
      <c r="L62" s="24">
        <f t="shared" si="7"/>
        <v>1003720</v>
      </c>
      <c r="M62" s="38">
        <f t="shared" si="1"/>
        <v>117426</v>
      </c>
      <c r="N62" s="57">
        <f t="shared" si="8"/>
        <v>1821566</v>
      </c>
    </row>
    <row r="63" spans="1:14" ht="12.75">
      <c r="A63" s="70">
        <f t="shared" si="2"/>
        <v>49</v>
      </c>
      <c r="B63" s="60" t="s">
        <v>47</v>
      </c>
      <c r="C63" s="132">
        <v>0</v>
      </c>
      <c r="D63" s="133">
        <f t="shared" si="3"/>
        <v>0</v>
      </c>
      <c r="E63" s="134">
        <v>0</v>
      </c>
      <c r="F63" s="135">
        <f t="shared" si="4"/>
        <v>0</v>
      </c>
      <c r="G63" s="134">
        <f t="shared" si="0"/>
        <v>0</v>
      </c>
      <c r="H63" s="136">
        <f t="shared" si="5"/>
        <v>0</v>
      </c>
      <c r="I63" s="35">
        <v>47484</v>
      </c>
      <c r="J63" s="22">
        <f t="shared" si="6"/>
        <v>865330</v>
      </c>
      <c r="K63" s="18">
        <v>1956</v>
      </c>
      <c r="L63" s="24">
        <f t="shared" si="7"/>
        <v>1005676</v>
      </c>
      <c r="M63" s="38">
        <f t="shared" si="1"/>
        <v>49440</v>
      </c>
      <c r="N63" s="57">
        <f t="shared" si="8"/>
        <v>1871006</v>
      </c>
    </row>
    <row r="64" spans="1:14" ht="12.75">
      <c r="A64" s="70">
        <f t="shared" si="2"/>
        <v>50</v>
      </c>
      <c r="B64" s="60" t="s">
        <v>48</v>
      </c>
      <c r="C64" s="132">
        <v>0</v>
      </c>
      <c r="D64" s="133">
        <f t="shared" si="3"/>
        <v>0</v>
      </c>
      <c r="E64" s="134">
        <v>0</v>
      </c>
      <c r="F64" s="135">
        <f t="shared" si="4"/>
        <v>0</v>
      </c>
      <c r="G64" s="134">
        <f t="shared" si="0"/>
        <v>0</v>
      </c>
      <c r="H64" s="136">
        <f t="shared" si="5"/>
        <v>0</v>
      </c>
      <c r="I64" s="35">
        <v>44878</v>
      </c>
      <c r="J64" s="22">
        <f t="shared" si="6"/>
        <v>910208</v>
      </c>
      <c r="K64" s="18">
        <v>8937</v>
      </c>
      <c r="L64" s="24">
        <f t="shared" si="7"/>
        <v>1014613</v>
      </c>
      <c r="M64" s="38">
        <f t="shared" si="1"/>
        <v>53815</v>
      </c>
      <c r="N64" s="57">
        <f t="shared" si="8"/>
        <v>1924821</v>
      </c>
    </row>
    <row r="65" spans="1:14" ht="12.75">
      <c r="A65" s="70">
        <f t="shared" si="2"/>
        <v>51</v>
      </c>
      <c r="B65" s="60" t="s">
        <v>88</v>
      </c>
      <c r="C65" s="132">
        <v>0</v>
      </c>
      <c r="D65" s="133">
        <f t="shared" si="3"/>
        <v>0</v>
      </c>
      <c r="E65" s="134">
        <v>0</v>
      </c>
      <c r="F65" s="135">
        <f t="shared" si="4"/>
        <v>0</v>
      </c>
      <c r="G65" s="134">
        <f t="shared" si="0"/>
        <v>0</v>
      </c>
      <c r="H65" s="136">
        <f t="shared" si="5"/>
        <v>0</v>
      </c>
      <c r="I65" s="35">
        <v>138910</v>
      </c>
      <c r="J65" s="22">
        <f t="shared" si="6"/>
        <v>1049118</v>
      </c>
      <c r="K65" s="18">
        <v>2844</v>
      </c>
      <c r="L65" s="24">
        <f t="shared" si="7"/>
        <v>1017457</v>
      </c>
      <c r="M65" s="38">
        <f t="shared" si="1"/>
        <v>141754</v>
      </c>
      <c r="N65" s="57">
        <f t="shared" si="8"/>
        <v>2066575</v>
      </c>
    </row>
    <row r="66" spans="1:14" ht="13.5" thickBot="1">
      <c r="A66" s="66">
        <f t="shared" si="2"/>
        <v>52</v>
      </c>
      <c r="B66" s="67" t="s">
        <v>89</v>
      </c>
      <c r="C66" s="137">
        <v>0</v>
      </c>
      <c r="D66" s="138">
        <f t="shared" si="3"/>
        <v>0</v>
      </c>
      <c r="E66" s="139">
        <v>0</v>
      </c>
      <c r="F66" s="140">
        <f t="shared" si="4"/>
        <v>0</v>
      </c>
      <c r="G66" s="139">
        <f t="shared" si="0"/>
        <v>0</v>
      </c>
      <c r="H66" s="141">
        <f t="shared" si="5"/>
        <v>0</v>
      </c>
      <c r="I66" s="59">
        <v>0</v>
      </c>
      <c r="J66" s="25">
        <f t="shared" si="6"/>
        <v>1049118</v>
      </c>
      <c r="K66" s="142">
        <v>0</v>
      </c>
      <c r="L66" s="26">
        <f t="shared" si="7"/>
        <v>1017457</v>
      </c>
      <c r="M66" s="143">
        <f t="shared" si="1"/>
        <v>0</v>
      </c>
      <c r="N66" s="58">
        <f t="shared" si="8"/>
        <v>2066575</v>
      </c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5"/>
      <c r="C82" s="5"/>
      <c r="D82" s="5"/>
      <c r="E82" s="5"/>
      <c r="F82" s="5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  <row r="3547" spans="2:6" ht="12.75">
      <c r="B3547" s="4"/>
      <c r="C3547" s="4"/>
      <c r="D3547" s="4"/>
      <c r="E3547" s="4"/>
      <c r="F3547" s="4"/>
    </row>
    <row r="3548" spans="2:6" ht="12.75">
      <c r="B3548" s="4"/>
      <c r="C3548" s="4"/>
      <c r="D3548" s="4"/>
      <c r="E3548" s="4"/>
      <c r="F3548" s="4"/>
    </row>
    <row r="3549" spans="2:6" ht="12.75">
      <c r="B3549" s="4"/>
      <c r="C3549" s="4"/>
      <c r="D3549" s="4"/>
      <c r="E3549" s="4"/>
      <c r="F3549" s="4"/>
    </row>
    <row r="3550" spans="2:6" ht="12.75">
      <c r="B3550" s="4"/>
      <c r="C3550" s="4"/>
      <c r="D3550" s="4"/>
      <c r="E3550" s="4"/>
      <c r="F3550" s="4"/>
    </row>
    <row r="3551" spans="2:6" ht="12.75">
      <c r="B3551" s="4"/>
      <c r="C3551" s="4"/>
      <c r="D3551" s="4"/>
      <c r="E3551" s="4"/>
      <c r="F3551" s="4"/>
    </row>
    <row r="3552" spans="2:6" ht="12.75">
      <c r="B3552" s="4"/>
      <c r="C3552" s="4"/>
      <c r="D3552" s="4"/>
      <c r="E3552" s="4"/>
      <c r="F3552" s="4"/>
    </row>
    <row r="3553" spans="2:6" ht="12.75">
      <c r="B3553" s="4"/>
      <c r="C3553" s="4"/>
      <c r="D3553" s="4"/>
      <c r="E3553" s="4"/>
      <c r="F3553" s="4"/>
    </row>
    <row r="3554" spans="2:6" ht="12.75">
      <c r="B3554" s="4"/>
      <c r="C3554" s="4"/>
      <c r="D3554" s="4"/>
      <c r="E3554" s="4"/>
      <c r="F3554" s="4"/>
    </row>
    <row r="3555" spans="2:6" ht="12.75">
      <c r="B3555" s="4"/>
      <c r="C3555" s="4"/>
      <c r="D3555" s="4"/>
      <c r="E3555" s="4"/>
      <c r="F3555" s="4"/>
    </row>
    <row r="3556" spans="2:6" ht="12.75">
      <c r="B3556" s="4"/>
      <c r="C3556" s="4"/>
      <c r="D3556" s="4"/>
      <c r="E3556" s="4"/>
      <c r="F3556" s="4"/>
    </row>
    <row r="3557" spans="2:6" ht="12.75">
      <c r="B3557" s="4"/>
      <c r="C3557" s="4"/>
      <c r="D3557" s="4"/>
      <c r="E3557" s="4"/>
      <c r="F3557" s="4"/>
    </row>
    <row r="3558" spans="2:6" ht="12.75">
      <c r="B3558" s="4"/>
      <c r="C3558" s="4"/>
      <c r="D3558" s="4"/>
      <c r="E3558" s="4"/>
      <c r="F3558" s="4"/>
    </row>
    <row r="3559" spans="2:6" ht="12.75">
      <c r="B3559" s="4"/>
      <c r="C3559" s="4"/>
      <c r="D3559" s="4"/>
      <c r="E3559" s="4"/>
      <c r="F3559" s="4"/>
    </row>
    <row r="3560" spans="2:6" ht="12.75">
      <c r="B3560" s="4"/>
      <c r="C3560" s="4"/>
      <c r="D3560" s="4"/>
      <c r="E3560" s="4"/>
      <c r="F3560" s="4"/>
    </row>
    <row r="3561" spans="2:6" ht="12.75">
      <c r="B3561" s="4"/>
      <c r="C3561" s="4"/>
      <c r="D3561" s="4"/>
      <c r="E3561" s="4"/>
      <c r="F3561" s="4"/>
    </row>
    <row r="3562" spans="2:6" ht="12.75">
      <c r="B3562" s="4"/>
      <c r="C3562" s="4"/>
      <c r="D3562" s="4"/>
      <c r="E3562" s="4"/>
      <c r="F3562" s="4"/>
    </row>
    <row r="3563" spans="2:6" ht="12.75">
      <c r="B3563" s="4"/>
      <c r="C3563" s="4"/>
      <c r="D3563" s="4"/>
      <c r="E3563" s="4"/>
      <c r="F3563" s="4"/>
    </row>
    <row r="3564" spans="2:6" ht="12.75">
      <c r="B3564" s="4"/>
      <c r="C3564" s="4"/>
      <c r="D3564" s="4"/>
      <c r="E3564" s="4"/>
      <c r="F3564" s="4"/>
    </row>
    <row r="3565" spans="2:6" ht="12.75">
      <c r="B3565" s="4"/>
      <c r="C3565" s="4"/>
      <c r="D3565" s="4"/>
      <c r="E3565" s="4"/>
      <c r="F3565" s="4"/>
    </row>
    <row r="3566" spans="2:6" ht="12.75">
      <c r="B3566" s="4"/>
      <c r="C3566" s="4"/>
      <c r="D3566" s="4"/>
      <c r="E3566" s="4"/>
      <c r="F3566" s="4"/>
    </row>
    <row r="3567" spans="2:6" ht="12.75">
      <c r="B3567" s="4"/>
      <c r="C3567" s="4"/>
      <c r="D3567" s="4"/>
      <c r="E3567" s="4"/>
      <c r="F3567" s="4"/>
    </row>
    <row r="3568" spans="2:6" ht="12.75">
      <c r="B3568" s="4"/>
      <c r="C3568" s="4"/>
      <c r="D3568" s="4"/>
      <c r="E3568" s="4"/>
      <c r="F3568" s="4"/>
    </row>
    <row r="3569" spans="2:6" ht="12.75">
      <c r="B3569" s="4"/>
      <c r="C3569" s="4"/>
      <c r="D3569" s="4"/>
      <c r="E3569" s="4"/>
      <c r="F3569" s="4"/>
    </row>
    <row r="3570" spans="2:6" ht="12.75">
      <c r="B3570" s="4"/>
      <c r="C3570" s="4"/>
      <c r="D3570" s="4"/>
      <c r="E3570" s="4"/>
      <c r="F3570" s="4"/>
    </row>
    <row r="3571" spans="2:6" ht="12.75">
      <c r="B3571" s="4"/>
      <c r="C3571" s="4"/>
      <c r="D3571" s="4"/>
      <c r="E3571" s="4"/>
      <c r="F3571" s="4"/>
    </row>
    <row r="3572" spans="2:6" ht="12.75">
      <c r="B3572" s="4"/>
      <c r="C3572" s="4"/>
      <c r="D3572" s="4"/>
      <c r="E3572" s="4"/>
      <c r="F3572" s="4"/>
    </row>
    <row r="3573" spans="2:6" ht="12.75">
      <c r="B3573" s="4"/>
      <c r="C3573" s="4"/>
      <c r="D3573" s="4"/>
      <c r="E3573" s="4"/>
      <c r="F3573" s="4"/>
    </row>
    <row r="3574" spans="2:6" ht="12.75">
      <c r="B3574" s="4"/>
      <c r="C3574" s="4"/>
      <c r="D3574" s="4"/>
      <c r="E3574" s="4"/>
      <c r="F3574" s="4"/>
    </row>
    <row r="3575" spans="2:6" ht="12.75">
      <c r="B3575" s="4"/>
      <c r="C3575" s="4"/>
      <c r="D3575" s="4"/>
      <c r="E3575" s="4"/>
      <c r="F3575" s="4"/>
    </row>
    <row r="3576" spans="2:6" ht="12.75">
      <c r="B3576" s="4"/>
      <c r="C3576" s="4"/>
      <c r="D3576" s="4"/>
      <c r="E3576" s="4"/>
      <c r="F3576" s="4"/>
    </row>
    <row r="3577" spans="2:6" ht="12.75">
      <c r="B3577" s="4"/>
      <c r="C3577" s="4"/>
      <c r="D3577" s="4"/>
      <c r="E3577" s="4"/>
      <c r="F3577" s="4"/>
    </row>
    <row r="3578" spans="2:6" ht="12.75">
      <c r="B3578" s="4"/>
      <c r="C3578" s="4"/>
      <c r="D3578" s="4"/>
      <c r="E3578" s="4"/>
      <c r="F3578" s="4"/>
    </row>
    <row r="3579" spans="2:6" ht="12.75">
      <c r="B3579" s="4"/>
      <c r="C3579" s="4"/>
      <c r="D3579" s="4"/>
      <c r="E3579" s="4"/>
      <c r="F3579" s="4"/>
    </row>
    <row r="3580" spans="2:6" ht="12.75">
      <c r="B3580" s="4"/>
      <c r="C3580" s="4"/>
      <c r="D3580" s="4"/>
      <c r="E3580" s="4"/>
      <c r="F3580" s="4"/>
    </row>
    <row r="3581" spans="2:6" ht="12.75">
      <c r="B3581" s="4"/>
      <c r="C3581" s="4"/>
      <c r="D3581" s="4"/>
      <c r="E3581" s="4"/>
      <c r="F3581" s="4"/>
    </row>
    <row r="3582" spans="2:6" ht="12.75">
      <c r="B3582" s="4"/>
      <c r="C3582" s="4"/>
      <c r="D3582" s="4"/>
      <c r="E3582" s="4"/>
      <c r="F3582" s="4"/>
    </row>
    <row r="3583" spans="2:6" ht="12.75">
      <c r="B3583" s="4"/>
      <c r="C3583" s="4"/>
      <c r="D3583" s="4"/>
      <c r="E3583" s="4"/>
      <c r="F3583" s="4"/>
    </row>
    <row r="3584" spans="2:6" ht="12.75">
      <c r="B3584" s="4"/>
      <c r="C3584" s="4"/>
      <c r="D3584" s="4"/>
      <c r="E3584" s="4"/>
      <c r="F3584" s="4"/>
    </row>
    <row r="3585" spans="2:6" ht="12.75">
      <c r="B3585" s="4"/>
      <c r="C3585" s="4"/>
      <c r="D3585" s="4"/>
      <c r="E3585" s="4"/>
      <c r="F3585" s="4"/>
    </row>
    <row r="3586" spans="2:6" ht="12.75">
      <c r="B3586" s="4"/>
      <c r="C3586" s="4"/>
      <c r="D3586" s="4"/>
      <c r="E3586" s="4"/>
      <c r="F3586" s="4"/>
    </row>
    <row r="3587" spans="2:6" ht="12.75">
      <c r="B3587" s="4"/>
      <c r="C3587" s="4"/>
      <c r="D3587" s="4"/>
      <c r="E3587" s="4"/>
      <c r="F3587" s="4"/>
    </row>
    <row r="3588" spans="2:6" ht="12.75">
      <c r="B3588" s="4"/>
      <c r="C3588" s="4"/>
      <c r="D3588" s="4"/>
      <c r="E3588" s="4"/>
      <c r="F3588" s="4"/>
    </row>
    <row r="3589" spans="2:6" ht="12.75">
      <c r="B3589" s="4"/>
      <c r="C3589" s="4"/>
      <c r="D3589" s="4"/>
      <c r="E3589" s="4"/>
      <c r="F3589" s="4"/>
    </row>
    <row r="3590" spans="2:6" ht="12.75">
      <c r="B3590" s="4"/>
      <c r="C3590" s="4"/>
      <c r="D3590" s="4"/>
      <c r="E3590" s="4"/>
      <c r="F3590" s="4"/>
    </row>
    <row r="3591" spans="2:6" ht="12.75">
      <c r="B3591" s="4"/>
      <c r="C3591" s="4"/>
      <c r="D3591" s="4"/>
      <c r="E3591" s="4"/>
      <c r="F3591" s="4"/>
    </row>
    <row r="3592" spans="2:6" ht="12.75">
      <c r="B3592" s="4"/>
      <c r="C3592" s="4"/>
      <c r="D3592" s="4"/>
      <c r="E3592" s="4"/>
      <c r="F3592" s="4"/>
    </row>
    <row r="3593" spans="2:6" ht="12.75">
      <c r="B3593" s="4"/>
      <c r="C3593" s="4"/>
      <c r="D3593" s="4"/>
      <c r="E3593" s="4"/>
      <c r="F3593" s="4"/>
    </row>
    <row r="3594" spans="2:6" ht="12.75">
      <c r="B3594" s="4"/>
      <c r="C3594" s="4"/>
      <c r="D3594" s="4"/>
      <c r="E3594" s="4"/>
      <c r="F3594" s="4"/>
    </row>
    <row r="3595" spans="2:6" ht="12.75">
      <c r="B3595" s="4"/>
      <c r="C3595" s="4"/>
      <c r="D3595" s="4"/>
      <c r="E3595" s="4"/>
      <c r="F3595" s="4"/>
    </row>
    <row r="3596" spans="2:6" ht="12.75">
      <c r="B3596" s="4"/>
      <c r="C3596" s="4"/>
      <c r="D3596" s="4"/>
      <c r="E3596" s="4"/>
      <c r="F3596" s="4"/>
    </row>
    <row r="3597" spans="2:6" ht="12.75">
      <c r="B3597" s="4"/>
      <c r="C3597" s="4"/>
      <c r="D3597" s="4"/>
      <c r="E3597" s="4"/>
      <c r="F3597" s="4"/>
    </row>
    <row r="3598" spans="2:6" ht="12.75">
      <c r="B3598" s="4"/>
      <c r="C3598" s="4"/>
      <c r="D3598" s="4"/>
      <c r="E3598" s="4"/>
      <c r="F3598" s="4"/>
    </row>
    <row r="3599" spans="2:6" ht="12.75">
      <c r="B3599" s="4"/>
      <c r="C3599" s="4"/>
      <c r="D3599" s="4"/>
      <c r="E3599" s="4"/>
      <c r="F3599" s="4"/>
    </row>
    <row r="3600" spans="2:6" ht="12.75">
      <c r="B3600" s="4"/>
      <c r="C3600" s="4"/>
      <c r="D3600" s="4"/>
      <c r="E3600" s="4"/>
      <c r="F3600" s="4"/>
    </row>
    <row r="3601" spans="2:6" ht="12.75">
      <c r="B3601" s="4"/>
      <c r="C3601" s="4"/>
      <c r="D3601" s="4"/>
      <c r="E3601" s="4"/>
      <c r="F3601" s="4"/>
    </row>
    <row r="3602" spans="2:6" ht="12.75">
      <c r="B3602" s="4"/>
      <c r="C3602" s="4"/>
      <c r="D3602" s="4"/>
      <c r="E3602" s="4"/>
      <c r="F3602" s="4"/>
    </row>
    <row r="3603" spans="2:6" ht="12.75">
      <c r="B3603" s="4"/>
      <c r="C3603" s="4"/>
      <c r="D3603" s="4"/>
      <c r="E3603" s="4"/>
      <c r="F3603" s="4"/>
    </row>
    <row r="3604" spans="2:6" ht="12.75">
      <c r="B3604" s="4"/>
      <c r="C3604" s="4"/>
      <c r="D3604" s="4"/>
      <c r="E3604" s="4"/>
      <c r="F3604" s="4"/>
    </row>
    <row r="3605" spans="2:6" ht="12.75">
      <c r="B3605" s="4"/>
      <c r="C3605" s="4"/>
      <c r="D3605" s="4"/>
      <c r="E3605" s="4"/>
      <c r="F3605" s="4"/>
    </row>
    <row r="3606" spans="2:6" ht="12.75">
      <c r="B3606" s="4"/>
      <c r="C3606" s="4"/>
      <c r="D3606" s="4"/>
      <c r="E3606" s="4"/>
      <c r="F3606" s="4"/>
    </row>
    <row r="3607" spans="2:6" ht="12.75">
      <c r="B3607" s="4"/>
      <c r="C3607" s="4"/>
      <c r="D3607" s="4"/>
      <c r="E3607" s="4"/>
      <c r="F3607" s="4"/>
    </row>
    <row r="3608" spans="2:6" ht="12.75">
      <c r="B3608" s="4"/>
      <c r="C3608" s="4"/>
      <c r="D3608" s="4"/>
      <c r="E3608" s="4"/>
      <c r="F3608" s="4"/>
    </row>
    <row r="3609" spans="2:6" ht="12.75">
      <c r="B3609" s="4"/>
      <c r="C3609" s="4"/>
      <c r="D3609" s="4"/>
      <c r="E3609" s="4"/>
      <c r="F3609" s="4"/>
    </row>
    <row r="3610" spans="2:6" ht="12.75">
      <c r="B3610" s="4"/>
      <c r="C3610" s="4"/>
      <c r="D3610" s="4"/>
      <c r="E3610" s="4"/>
      <c r="F3610" s="4"/>
    </row>
    <row r="3611" spans="2:6" ht="12.75">
      <c r="B3611" s="4"/>
      <c r="C3611" s="4"/>
      <c r="D3611" s="4"/>
      <c r="E3611" s="4"/>
      <c r="F3611" s="4"/>
    </row>
    <row r="3612" spans="2:6" ht="12.75">
      <c r="B3612" s="4"/>
      <c r="C3612" s="4"/>
      <c r="D3612" s="4"/>
      <c r="E3612" s="4"/>
      <c r="F3612" s="4"/>
    </row>
    <row r="3613" spans="2:6" ht="12.75">
      <c r="B3613" s="4"/>
      <c r="C3613" s="4"/>
      <c r="D3613" s="4"/>
      <c r="E3613" s="4"/>
      <c r="F3613" s="4"/>
    </row>
    <row r="3614" spans="2:6" ht="12.75">
      <c r="B3614" s="4"/>
      <c r="C3614" s="4"/>
      <c r="D3614" s="4"/>
      <c r="E3614" s="4"/>
      <c r="F3614" s="4"/>
    </row>
    <row r="3615" spans="2:6" ht="12.75">
      <c r="B3615" s="4"/>
      <c r="C3615" s="4"/>
      <c r="D3615" s="4"/>
      <c r="E3615" s="4"/>
      <c r="F3615" s="4"/>
    </row>
    <row r="3616" spans="2:6" ht="12.75">
      <c r="B3616" s="4"/>
      <c r="C3616" s="4"/>
      <c r="D3616" s="4"/>
      <c r="E3616" s="4"/>
      <c r="F3616" s="4"/>
    </row>
    <row r="3617" spans="2:6" ht="12.75">
      <c r="B3617" s="4"/>
      <c r="C3617" s="4"/>
      <c r="D3617" s="4"/>
      <c r="E3617" s="4"/>
      <c r="F3617" s="4"/>
    </row>
    <row r="3618" spans="2:6" ht="12.75">
      <c r="B3618" s="4"/>
      <c r="C3618" s="4"/>
      <c r="D3618" s="4"/>
      <c r="E3618" s="4"/>
      <c r="F3618" s="4"/>
    </row>
    <row r="3619" spans="2:6" ht="12.75">
      <c r="B3619" s="4"/>
      <c r="C3619" s="4"/>
      <c r="D3619" s="4"/>
      <c r="E3619" s="4"/>
      <c r="F3619" s="4"/>
    </row>
    <row r="3620" spans="2:6" ht="12.75">
      <c r="B3620" s="4"/>
      <c r="C3620" s="4"/>
      <c r="D3620" s="4"/>
      <c r="E3620" s="4"/>
      <c r="F3620" s="4"/>
    </row>
    <row r="3621" spans="2:6" ht="12.75">
      <c r="B3621" s="4"/>
      <c r="C3621" s="4"/>
      <c r="D3621" s="4"/>
      <c r="E3621" s="4"/>
      <c r="F3621" s="4"/>
    </row>
    <row r="3622" spans="2:6" ht="12.75">
      <c r="B3622" s="4"/>
      <c r="C3622" s="4"/>
      <c r="D3622" s="4"/>
      <c r="E3622" s="4"/>
      <c r="F3622" s="4"/>
    </row>
    <row r="3623" spans="2:6" ht="12.75">
      <c r="B3623" s="4"/>
      <c r="C3623" s="4"/>
      <c r="D3623" s="4"/>
      <c r="E3623" s="4"/>
      <c r="F3623" s="4"/>
    </row>
    <row r="3624" spans="2:6" ht="12.75">
      <c r="B3624" s="4"/>
      <c r="C3624" s="4"/>
      <c r="D3624" s="4"/>
      <c r="E3624" s="4"/>
      <c r="F3624" s="4"/>
    </row>
    <row r="3625" spans="2:6" ht="12.75">
      <c r="B3625" s="4"/>
      <c r="C3625" s="4"/>
      <c r="D3625" s="4"/>
      <c r="E3625" s="4"/>
      <c r="F3625" s="4"/>
    </row>
    <row r="3626" spans="2:6" ht="12.75">
      <c r="B3626" s="4"/>
      <c r="C3626" s="4"/>
      <c r="D3626" s="4"/>
      <c r="E3626" s="4"/>
      <c r="F3626" s="4"/>
    </row>
    <row r="3627" spans="2:6" ht="12.75">
      <c r="B3627" s="4"/>
      <c r="C3627" s="4"/>
      <c r="D3627" s="4"/>
      <c r="E3627" s="4"/>
      <c r="F3627" s="4"/>
    </row>
    <row r="3628" spans="2:6" ht="12.75">
      <c r="B3628" s="4"/>
      <c r="C3628" s="4"/>
      <c r="D3628" s="4"/>
      <c r="E3628" s="4"/>
      <c r="F3628" s="4"/>
    </row>
    <row r="3629" spans="2:6" ht="12.75">
      <c r="B3629" s="4"/>
      <c r="C3629" s="4"/>
      <c r="D3629" s="4"/>
      <c r="E3629" s="4"/>
      <c r="F3629" s="4"/>
    </row>
    <row r="3630" spans="2:6" ht="12.75">
      <c r="B3630" s="4"/>
      <c r="C3630" s="4"/>
      <c r="D3630" s="4"/>
      <c r="E3630" s="4"/>
      <c r="F3630" s="4"/>
    </row>
    <row r="3631" spans="2:6" ht="12.75">
      <c r="B3631" s="4"/>
      <c r="C3631" s="4"/>
      <c r="D3631" s="4"/>
      <c r="E3631" s="4"/>
      <c r="F3631" s="4"/>
    </row>
    <row r="3632" spans="2:6" ht="12.75">
      <c r="B3632" s="4"/>
      <c r="C3632" s="4"/>
      <c r="D3632" s="4"/>
      <c r="E3632" s="4"/>
      <c r="F3632" s="4"/>
    </row>
    <row r="3633" spans="2:6" ht="12.75">
      <c r="B3633" s="4"/>
      <c r="C3633" s="4"/>
      <c r="D3633" s="4"/>
      <c r="E3633" s="4"/>
      <c r="F3633" s="4"/>
    </row>
    <row r="3634" spans="2:6" ht="12.75">
      <c r="B3634" s="4"/>
      <c r="C3634" s="4"/>
      <c r="D3634" s="4"/>
      <c r="E3634" s="4"/>
      <c r="F3634" s="4"/>
    </row>
    <row r="3635" spans="2:6" ht="12.75">
      <c r="B3635" s="4"/>
      <c r="C3635" s="4"/>
      <c r="D3635" s="4"/>
      <c r="E3635" s="4"/>
      <c r="F3635" s="4"/>
    </row>
    <row r="3636" spans="2:6" ht="12.75">
      <c r="B3636" s="4"/>
      <c r="C3636" s="4"/>
      <c r="D3636" s="4"/>
      <c r="E3636" s="4"/>
      <c r="F3636" s="4"/>
    </row>
    <row r="3637" spans="2:6" ht="12.75">
      <c r="B3637" s="4"/>
      <c r="C3637" s="4"/>
      <c r="D3637" s="4"/>
      <c r="E3637" s="4"/>
      <c r="F3637" s="4"/>
    </row>
    <row r="3638" spans="2:6" ht="12.75">
      <c r="B3638" s="4"/>
      <c r="C3638" s="4"/>
      <c r="D3638" s="4"/>
      <c r="E3638" s="4"/>
      <c r="F3638" s="4"/>
    </row>
    <row r="3639" spans="2:6" ht="12.75">
      <c r="B3639" s="4"/>
      <c r="C3639" s="4"/>
      <c r="D3639" s="4"/>
      <c r="E3639" s="4"/>
      <c r="F3639" s="4"/>
    </row>
    <row r="3640" spans="2:6" ht="12.75">
      <c r="B3640" s="4"/>
      <c r="C3640" s="4"/>
      <c r="D3640" s="4"/>
      <c r="E3640" s="4"/>
      <c r="F3640" s="4"/>
    </row>
    <row r="3641" spans="2:6" ht="12.75">
      <c r="B3641" s="4"/>
      <c r="C3641" s="4"/>
      <c r="D3641" s="4"/>
      <c r="E3641" s="4"/>
      <c r="F3641" s="4"/>
    </row>
    <row r="3642" spans="2:6" ht="12.75">
      <c r="B3642" s="4"/>
      <c r="C3642" s="4"/>
      <c r="D3642" s="4"/>
      <c r="E3642" s="4"/>
      <c r="F3642" s="4"/>
    </row>
    <row r="3643" spans="2:6" ht="12.75">
      <c r="B3643" s="4"/>
      <c r="C3643" s="4"/>
      <c r="D3643" s="4"/>
      <c r="E3643" s="4"/>
      <c r="F3643" s="4"/>
    </row>
    <row r="3644" spans="2:6" ht="12.75">
      <c r="B3644" s="4"/>
      <c r="C3644" s="4"/>
      <c r="D3644" s="4"/>
      <c r="E3644" s="4"/>
      <c r="F3644" s="4"/>
    </row>
    <row r="3645" spans="2:6" ht="12.75">
      <c r="B3645" s="4"/>
      <c r="C3645" s="4"/>
      <c r="D3645" s="4"/>
      <c r="E3645" s="4"/>
      <c r="F3645" s="4"/>
    </row>
    <row r="3646" spans="2:6" ht="12.75">
      <c r="B3646" s="4"/>
      <c r="C3646" s="4"/>
      <c r="D3646" s="4"/>
      <c r="E3646" s="4"/>
      <c r="F3646" s="4"/>
    </row>
    <row r="3647" spans="2:6" ht="12.75">
      <c r="B3647" s="4"/>
      <c r="C3647" s="4"/>
      <c r="D3647" s="4"/>
      <c r="E3647" s="4"/>
      <c r="F3647" s="4"/>
    </row>
    <row r="3648" spans="2:6" ht="12.75">
      <c r="B3648" s="4"/>
      <c r="C3648" s="4"/>
      <c r="D3648" s="4"/>
      <c r="E3648" s="4"/>
      <c r="F3648" s="4"/>
    </row>
    <row r="3649" spans="2:6" ht="12.75">
      <c r="B3649" s="4"/>
      <c r="C3649" s="4"/>
      <c r="D3649" s="4"/>
      <c r="E3649" s="4"/>
      <c r="F3649" s="4"/>
    </row>
    <row r="3650" spans="2:6" ht="12.75">
      <c r="B3650" s="4"/>
      <c r="C3650" s="4"/>
      <c r="D3650" s="4"/>
      <c r="E3650" s="4"/>
      <c r="F3650" s="4"/>
    </row>
    <row r="3651" spans="2:6" ht="12.75">
      <c r="B3651" s="4"/>
      <c r="C3651" s="4"/>
      <c r="D3651" s="4"/>
      <c r="E3651" s="4"/>
      <c r="F3651" s="4"/>
    </row>
    <row r="3652" spans="2:6" ht="12.75">
      <c r="B3652" s="4"/>
      <c r="C3652" s="4"/>
      <c r="D3652" s="4"/>
      <c r="E3652" s="4"/>
      <c r="F3652" s="4"/>
    </row>
    <row r="3653" spans="2:6" ht="12.75">
      <c r="B3653" s="4"/>
      <c r="C3653" s="4"/>
      <c r="D3653" s="4"/>
      <c r="E3653" s="4"/>
      <c r="F3653" s="4"/>
    </row>
    <row r="3654" spans="2:6" ht="12.75">
      <c r="B3654" s="4"/>
      <c r="C3654" s="4"/>
      <c r="D3654" s="4"/>
      <c r="E3654" s="4"/>
      <c r="F3654" s="4"/>
    </row>
    <row r="3655" spans="2:6" ht="12.75">
      <c r="B3655" s="4"/>
      <c r="C3655" s="4"/>
      <c r="D3655" s="4"/>
      <c r="E3655" s="4"/>
      <c r="F3655" s="4"/>
    </row>
    <row r="3656" spans="2:6" ht="12.75">
      <c r="B3656" s="4"/>
      <c r="C3656" s="4"/>
      <c r="D3656" s="4"/>
      <c r="E3656" s="4"/>
      <c r="F3656" s="4"/>
    </row>
    <row r="3657" spans="2:6" ht="12.75">
      <c r="B3657" s="4"/>
      <c r="C3657" s="4"/>
      <c r="D3657" s="4"/>
      <c r="E3657" s="4"/>
      <c r="F3657" s="4"/>
    </row>
    <row r="3658" spans="2:6" ht="12.75">
      <c r="B3658" s="4"/>
      <c r="C3658" s="4"/>
      <c r="D3658" s="4"/>
      <c r="E3658" s="4"/>
      <c r="F3658" s="4"/>
    </row>
    <row r="3659" spans="2:6" ht="12.75">
      <c r="B3659" s="4"/>
      <c r="C3659" s="4"/>
      <c r="D3659" s="4"/>
      <c r="E3659" s="4"/>
      <c r="F3659" s="4"/>
    </row>
    <row r="3660" spans="2:6" ht="12.75">
      <c r="B3660" s="4"/>
      <c r="C3660" s="4"/>
      <c r="D3660" s="4"/>
      <c r="E3660" s="4"/>
      <c r="F3660" s="4"/>
    </row>
    <row r="3661" spans="2:6" ht="12.75">
      <c r="B3661" s="4"/>
      <c r="C3661" s="4"/>
      <c r="D3661" s="4"/>
      <c r="E3661" s="4"/>
      <c r="F3661" s="4"/>
    </row>
    <row r="3662" spans="2:6" ht="12.75">
      <c r="B3662" s="4"/>
      <c r="C3662" s="4"/>
      <c r="D3662" s="4"/>
      <c r="E3662" s="4"/>
      <c r="F3662" s="4"/>
    </row>
    <row r="3663" spans="2:6" ht="12.75">
      <c r="B3663" s="4"/>
      <c r="C3663" s="4"/>
      <c r="D3663" s="4"/>
      <c r="E3663" s="4"/>
      <c r="F3663" s="4"/>
    </row>
    <row r="3664" spans="2:6" ht="12.75">
      <c r="B3664" s="4"/>
      <c r="C3664" s="4"/>
      <c r="D3664" s="4"/>
      <c r="E3664" s="4"/>
      <c r="F3664" s="4"/>
    </row>
    <row r="3665" spans="2:6" ht="12.75">
      <c r="B3665" s="4"/>
      <c r="C3665" s="4"/>
      <c r="D3665" s="4"/>
      <c r="E3665" s="4"/>
      <c r="F3665" s="4"/>
    </row>
    <row r="3666" spans="2:6" ht="12.75">
      <c r="B3666" s="4"/>
      <c r="C3666" s="4"/>
      <c r="D3666" s="4"/>
      <c r="E3666" s="4"/>
      <c r="F3666" s="4"/>
    </row>
    <row r="3667" spans="2:6" ht="12.75">
      <c r="B3667" s="4"/>
      <c r="C3667" s="4"/>
      <c r="D3667" s="4"/>
      <c r="E3667" s="4"/>
      <c r="F3667" s="4"/>
    </row>
    <row r="3668" spans="2:6" ht="12.75">
      <c r="B3668" s="4"/>
      <c r="C3668" s="4"/>
      <c r="D3668" s="4"/>
      <c r="E3668" s="4"/>
      <c r="F3668" s="4"/>
    </row>
    <row r="3669" spans="2:6" ht="12.75">
      <c r="B3669" s="4"/>
      <c r="C3669" s="4"/>
      <c r="D3669" s="4"/>
      <c r="E3669" s="4"/>
      <c r="F3669" s="4"/>
    </row>
    <row r="3670" spans="2:6" ht="12.75">
      <c r="B3670" s="4"/>
      <c r="C3670" s="4"/>
      <c r="D3670" s="4"/>
      <c r="E3670" s="4"/>
      <c r="F3670" s="4"/>
    </row>
    <row r="3671" spans="2:6" ht="12.75">
      <c r="B3671" s="4"/>
      <c r="C3671" s="4"/>
      <c r="D3671" s="4"/>
      <c r="E3671" s="4"/>
      <c r="F3671" s="4"/>
    </row>
    <row r="3672" spans="2:6" ht="12.75">
      <c r="B3672" s="4"/>
      <c r="C3672" s="4"/>
      <c r="D3672" s="4"/>
      <c r="E3672" s="4"/>
      <c r="F3672" s="4"/>
    </row>
    <row r="3673" spans="2:6" ht="12.75">
      <c r="B3673" s="4"/>
      <c r="C3673" s="4"/>
      <c r="D3673" s="4"/>
      <c r="E3673" s="4"/>
      <c r="F3673" s="4"/>
    </row>
    <row r="3674" spans="2:6" ht="12.75">
      <c r="B3674" s="4"/>
      <c r="C3674" s="4"/>
      <c r="D3674" s="4"/>
      <c r="E3674" s="4"/>
      <c r="F3674" s="4"/>
    </row>
    <row r="3675" spans="2:6" ht="12.75">
      <c r="B3675" s="4"/>
      <c r="C3675" s="4"/>
      <c r="D3675" s="4"/>
      <c r="E3675" s="4"/>
      <c r="F3675" s="4"/>
    </row>
    <row r="3676" spans="2:6" ht="12.75">
      <c r="B3676" s="4"/>
      <c r="C3676" s="4"/>
      <c r="D3676" s="4"/>
      <c r="E3676" s="4"/>
      <c r="F3676" s="4"/>
    </row>
    <row r="3677" spans="2:6" ht="12.75">
      <c r="B3677" s="4"/>
      <c r="C3677" s="4"/>
      <c r="D3677" s="4"/>
      <c r="E3677" s="4"/>
      <c r="F3677" s="4"/>
    </row>
    <row r="3678" spans="2:6" ht="12.75">
      <c r="B3678" s="4"/>
      <c r="C3678" s="4"/>
      <c r="D3678" s="4"/>
      <c r="E3678" s="4"/>
      <c r="F3678" s="4"/>
    </row>
    <row r="3679" spans="2:6" ht="12.75">
      <c r="B3679" s="4"/>
      <c r="C3679" s="4"/>
      <c r="D3679" s="4"/>
      <c r="E3679" s="4"/>
      <c r="F3679" s="4"/>
    </row>
    <row r="3680" spans="2:6" ht="12.75">
      <c r="B3680" s="4"/>
      <c r="C3680" s="4"/>
      <c r="D3680" s="4"/>
      <c r="E3680" s="4"/>
      <c r="F3680" s="4"/>
    </row>
    <row r="3681" spans="2:6" ht="12.75">
      <c r="B3681" s="4"/>
      <c r="C3681" s="4"/>
      <c r="D3681" s="4"/>
      <c r="E3681" s="4"/>
      <c r="F3681" s="4"/>
    </row>
    <row r="3682" spans="2:6" ht="12.75">
      <c r="B3682" s="4"/>
      <c r="C3682" s="4"/>
      <c r="D3682" s="4"/>
      <c r="E3682" s="4"/>
      <c r="F3682" s="4"/>
    </row>
    <row r="3683" spans="2:6" ht="12.75">
      <c r="B3683" s="4"/>
      <c r="C3683" s="4"/>
      <c r="D3683" s="4"/>
      <c r="E3683" s="4"/>
      <c r="F3683" s="4"/>
    </row>
    <row r="3684" spans="2:6" ht="12.75">
      <c r="B3684" s="4"/>
      <c r="C3684" s="4"/>
      <c r="D3684" s="4"/>
      <c r="E3684" s="4"/>
      <c r="F3684" s="4"/>
    </row>
    <row r="3685" spans="2:6" ht="12.75">
      <c r="B3685" s="4"/>
      <c r="C3685" s="4"/>
      <c r="D3685" s="4"/>
      <c r="E3685" s="4"/>
      <c r="F3685" s="4"/>
    </row>
    <row r="3686" spans="2:6" ht="12.75">
      <c r="B3686" s="4"/>
      <c r="C3686" s="4"/>
      <c r="D3686" s="4"/>
      <c r="E3686" s="4"/>
      <c r="F3686" s="4"/>
    </row>
    <row r="3687" spans="2:6" ht="12.75">
      <c r="B3687" s="4"/>
      <c r="C3687" s="4"/>
      <c r="D3687" s="4"/>
      <c r="E3687" s="4"/>
      <c r="F3687" s="4"/>
    </row>
    <row r="3688" spans="2:6" ht="12.75">
      <c r="B3688" s="4"/>
      <c r="C3688" s="4"/>
      <c r="D3688" s="4"/>
      <c r="E3688" s="4"/>
      <c r="F3688" s="4"/>
    </row>
    <row r="3689" spans="2:6" ht="12.75">
      <c r="B3689" s="4"/>
      <c r="C3689" s="4"/>
      <c r="D3689" s="4"/>
      <c r="E3689" s="4"/>
      <c r="F3689" s="4"/>
    </row>
    <row r="3690" spans="2:6" ht="12.75">
      <c r="B3690" s="4"/>
      <c r="C3690" s="4"/>
      <c r="D3690" s="4"/>
      <c r="E3690" s="4"/>
      <c r="F3690" s="4"/>
    </row>
    <row r="3691" spans="2:6" ht="12.75">
      <c r="B3691" s="4"/>
      <c r="C3691" s="4"/>
      <c r="D3691" s="4"/>
      <c r="E3691" s="4"/>
      <c r="F3691" s="4"/>
    </row>
    <row r="3692" spans="2:6" ht="12.75">
      <c r="B3692" s="4"/>
      <c r="C3692" s="4"/>
      <c r="D3692" s="4"/>
      <c r="E3692" s="4"/>
      <c r="F3692" s="4"/>
    </row>
    <row r="3693" spans="2:6" ht="12.75">
      <c r="B3693" s="4"/>
      <c r="C3693" s="4"/>
      <c r="D3693" s="4"/>
      <c r="E3693" s="4"/>
      <c r="F3693" s="4"/>
    </row>
    <row r="3694" spans="2:6" ht="12.75">
      <c r="B3694" s="4"/>
      <c r="C3694" s="4"/>
      <c r="D3694" s="4"/>
      <c r="E3694" s="4"/>
      <c r="F3694" s="4"/>
    </row>
    <row r="3695" spans="2:6" ht="12.75">
      <c r="B3695" s="4"/>
      <c r="C3695" s="4"/>
      <c r="D3695" s="4"/>
      <c r="E3695" s="4"/>
      <c r="F3695" s="4"/>
    </row>
    <row r="3696" spans="2:6" ht="12.75">
      <c r="B3696" s="4"/>
      <c r="C3696" s="4"/>
      <c r="D3696" s="4"/>
      <c r="E3696" s="4"/>
      <c r="F3696" s="4"/>
    </row>
    <row r="3697" spans="2:6" ht="12.75">
      <c r="B3697" s="4"/>
      <c r="C3697" s="4"/>
      <c r="D3697" s="4"/>
      <c r="E3697" s="4"/>
      <c r="F3697" s="4"/>
    </row>
    <row r="3698" spans="2:6" ht="12.75">
      <c r="B3698" s="4"/>
      <c r="C3698" s="4"/>
      <c r="D3698" s="4"/>
      <c r="E3698" s="4"/>
      <c r="F3698" s="4"/>
    </row>
    <row r="3699" spans="2:6" ht="12.75">
      <c r="B3699" s="4"/>
      <c r="C3699" s="4"/>
      <c r="D3699" s="4"/>
      <c r="E3699" s="4"/>
      <c r="F3699" s="4"/>
    </row>
    <row r="3700" spans="2:6" ht="12.75">
      <c r="B3700" s="4"/>
      <c r="C3700" s="4"/>
      <c r="D3700" s="4"/>
      <c r="E3700" s="4"/>
      <c r="F3700" s="4"/>
    </row>
    <row r="3701" spans="2:6" ht="12.75">
      <c r="B3701" s="4"/>
      <c r="C3701" s="4"/>
      <c r="D3701" s="4"/>
      <c r="E3701" s="4"/>
      <c r="F3701" s="4"/>
    </row>
    <row r="3702" spans="2:6" ht="12.75">
      <c r="B3702" s="4"/>
      <c r="C3702" s="4"/>
      <c r="D3702" s="4"/>
      <c r="E3702" s="4"/>
      <c r="F3702" s="4"/>
    </row>
    <row r="3703" spans="2:6" ht="12.75">
      <c r="B3703" s="4"/>
      <c r="C3703" s="4"/>
      <c r="D3703" s="4"/>
      <c r="E3703" s="4"/>
      <c r="F3703" s="4"/>
    </row>
    <row r="3704" spans="2:6" ht="12.75">
      <c r="B3704" s="4"/>
      <c r="C3704" s="4"/>
      <c r="D3704" s="4"/>
      <c r="E3704" s="4"/>
      <c r="F3704" s="4"/>
    </row>
    <row r="3705" spans="2:6" ht="12.75">
      <c r="B3705" s="4"/>
      <c r="C3705" s="4"/>
      <c r="D3705" s="4"/>
      <c r="E3705" s="4"/>
      <c r="F3705" s="4"/>
    </row>
    <row r="3706" spans="2:6" ht="12.75">
      <c r="B3706" s="4"/>
      <c r="C3706" s="4"/>
      <c r="D3706" s="4"/>
      <c r="E3706" s="4"/>
      <c r="F3706" s="4"/>
    </row>
    <row r="3707" spans="2:6" ht="12.75">
      <c r="B3707" s="4"/>
      <c r="C3707" s="4"/>
      <c r="D3707" s="4"/>
      <c r="E3707" s="4"/>
      <c r="F3707" s="4"/>
    </row>
    <row r="3708" spans="2:6" ht="12.75">
      <c r="B3708" s="4"/>
      <c r="C3708" s="4"/>
      <c r="D3708" s="4"/>
      <c r="E3708" s="4"/>
      <c r="F3708" s="4"/>
    </row>
    <row r="3709" spans="2:6" ht="12.75">
      <c r="B3709" s="4"/>
      <c r="C3709" s="4"/>
      <c r="D3709" s="4"/>
      <c r="E3709" s="4"/>
      <c r="F3709" s="4"/>
    </row>
    <row r="3710" spans="2:6" ht="12.75">
      <c r="B3710" s="4"/>
      <c r="C3710" s="4"/>
      <c r="D3710" s="4"/>
      <c r="E3710" s="4"/>
      <c r="F3710" s="4"/>
    </row>
    <row r="3711" spans="2:6" ht="12.75">
      <c r="B3711" s="4"/>
      <c r="C3711" s="4"/>
      <c r="D3711" s="4"/>
      <c r="E3711" s="4"/>
      <c r="F3711" s="4"/>
    </row>
    <row r="3712" spans="2:6" ht="12.75">
      <c r="B3712" s="4"/>
      <c r="C3712" s="4"/>
      <c r="D3712" s="4"/>
      <c r="E3712" s="4"/>
      <c r="F3712" s="4"/>
    </row>
    <row r="3713" spans="2:6" ht="12.75">
      <c r="B3713" s="4"/>
      <c r="C3713" s="4"/>
      <c r="D3713" s="4"/>
      <c r="E3713" s="4"/>
      <c r="F3713" s="4"/>
    </row>
    <row r="3714" spans="2:6" ht="12.75">
      <c r="B3714" s="4"/>
      <c r="C3714" s="4"/>
      <c r="D3714" s="4"/>
      <c r="E3714" s="4"/>
      <c r="F3714" s="4"/>
    </row>
    <row r="3715" spans="2:6" ht="12.75">
      <c r="B3715" s="4"/>
      <c r="C3715" s="4"/>
      <c r="D3715" s="4"/>
      <c r="E3715" s="4"/>
      <c r="F3715" s="4"/>
    </row>
    <row r="3716" spans="2:6" ht="12.75">
      <c r="B3716" s="4"/>
      <c r="C3716" s="4"/>
      <c r="D3716" s="4"/>
      <c r="E3716" s="4"/>
      <c r="F3716" s="4"/>
    </row>
    <row r="3717" spans="2:6" ht="12.75">
      <c r="B3717" s="4"/>
      <c r="C3717" s="4"/>
      <c r="D3717" s="4"/>
      <c r="E3717" s="4"/>
      <c r="F3717" s="4"/>
    </row>
    <row r="3718" spans="2:6" ht="12.75">
      <c r="B3718" s="4"/>
      <c r="C3718" s="4"/>
      <c r="D3718" s="4"/>
      <c r="E3718" s="4"/>
      <c r="F3718" s="4"/>
    </row>
    <row r="3719" spans="2:6" ht="12.75">
      <c r="B3719" s="4"/>
      <c r="C3719" s="4"/>
      <c r="D3719" s="4"/>
      <c r="E3719" s="4"/>
      <c r="F3719" s="4"/>
    </row>
    <row r="3720" spans="2:6" ht="12.75">
      <c r="B3720" s="4"/>
      <c r="C3720" s="4"/>
      <c r="D3720" s="4"/>
      <c r="E3720" s="4"/>
      <c r="F3720" s="4"/>
    </row>
    <row r="3721" spans="2:6" ht="12.75">
      <c r="B3721" s="4"/>
      <c r="C3721" s="4"/>
      <c r="D3721" s="4"/>
      <c r="E3721" s="4"/>
      <c r="F3721" s="4"/>
    </row>
    <row r="3722" spans="2:6" ht="12.75">
      <c r="B3722" s="4"/>
      <c r="C3722" s="4"/>
      <c r="D3722" s="4"/>
      <c r="E3722" s="4"/>
      <c r="F3722" s="4"/>
    </row>
    <row r="3723" spans="2:6" ht="12.75">
      <c r="B3723" s="4"/>
      <c r="C3723" s="4"/>
      <c r="D3723" s="4"/>
      <c r="E3723" s="4"/>
      <c r="F3723" s="4"/>
    </row>
    <row r="3724" spans="2:6" ht="12.75">
      <c r="B3724" s="4"/>
      <c r="C3724" s="4"/>
      <c r="D3724" s="4"/>
      <c r="E3724" s="4"/>
      <c r="F3724" s="4"/>
    </row>
    <row r="3725" spans="2:6" ht="12.75">
      <c r="B3725" s="4"/>
      <c r="C3725" s="4"/>
      <c r="D3725" s="4"/>
      <c r="E3725" s="4"/>
      <c r="F3725" s="4"/>
    </row>
    <row r="3726" spans="2:6" ht="12.75">
      <c r="B3726" s="4"/>
      <c r="C3726" s="4"/>
      <c r="D3726" s="4"/>
      <c r="E3726" s="4"/>
      <c r="F3726" s="4"/>
    </row>
    <row r="3727" spans="2:6" ht="12.75">
      <c r="B3727" s="4"/>
      <c r="C3727" s="4"/>
      <c r="D3727" s="4"/>
      <c r="E3727" s="4"/>
      <c r="F3727" s="4"/>
    </row>
    <row r="3728" spans="2:6" ht="12.75">
      <c r="B3728" s="4"/>
      <c r="C3728" s="4"/>
      <c r="D3728" s="4"/>
      <c r="E3728" s="4"/>
      <c r="F3728" s="4"/>
    </row>
    <row r="3729" spans="2:6" ht="12.75">
      <c r="B3729" s="4"/>
      <c r="C3729" s="4"/>
      <c r="D3729" s="4"/>
      <c r="E3729" s="4"/>
      <c r="F3729" s="4"/>
    </row>
    <row r="3730" spans="2:6" ht="12.75">
      <c r="B3730" s="4"/>
      <c r="C3730" s="4"/>
      <c r="D3730" s="4"/>
      <c r="E3730" s="4"/>
      <c r="F3730" s="4"/>
    </row>
    <row r="3731" spans="2:6" ht="12.75">
      <c r="B3731" s="4"/>
      <c r="C3731" s="4"/>
      <c r="D3731" s="4"/>
      <c r="E3731" s="4"/>
      <c r="F3731" s="4"/>
    </row>
    <row r="3732" spans="2:6" ht="12.75">
      <c r="B3732" s="4"/>
      <c r="C3732" s="4"/>
      <c r="D3732" s="4"/>
      <c r="E3732" s="4"/>
      <c r="F3732" s="4"/>
    </row>
    <row r="3733" spans="2:6" ht="12.75">
      <c r="B3733" s="4"/>
      <c r="C3733" s="4"/>
      <c r="D3733" s="4"/>
      <c r="E3733" s="4"/>
      <c r="F3733" s="4"/>
    </row>
    <row r="3734" spans="2:6" ht="12.75">
      <c r="B3734" s="4"/>
      <c r="C3734" s="4"/>
      <c r="D3734" s="4"/>
      <c r="E3734" s="4"/>
      <c r="F3734" s="4"/>
    </row>
    <row r="3735" spans="2:6" ht="12.75">
      <c r="B3735" s="4"/>
      <c r="C3735" s="4"/>
      <c r="D3735" s="4"/>
      <c r="E3735" s="4"/>
      <c r="F3735" s="4"/>
    </row>
    <row r="3736" spans="2:6" ht="12.75">
      <c r="B3736" s="4"/>
      <c r="C3736" s="4"/>
      <c r="D3736" s="4"/>
      <c r="E3736" s="4"/>
      <c r="F3736" s="4"/>
    </row>
    <row r="3737" spans="2:6" ht="12.75">
      <c r="B3737" s="4"/>
      <c r="C3737" s="4"/>
      <c r="D3737" s="4"/>
      <c r="E3737" s="4"/>
      <c r="F3737" s="4"/>
    </row>
    <row r="3738" spans="2:6" ht="12.75">
      <c r="B3738" s="4"/>
      <c r="C3738" s="4"/>
      <c r="D3738" s="4"/>
      <c r="E3738" s="4"/>
      <c r="F3738" s="4"/>
    </row>
    <row r="3739" spans="2:6" ht="12.75">
      <c r="B3739" s="4"/>
      <c r="C3739" s="4"/>
      <c r="D3739" s="4"/>
      <c r="E3739" s="4"/>
      <c r="F3739" s="4"/>
    </row>
    <row r="3740" spans="2:6" ht="12.75">
      <c r="B3740" s="4"/>
      <c r="C3740" s="4"/>
      <c r="D3740" s="4"/>
      <c r="E3740" s="4"/>
      <c r="F3740" s="4"/>
    </row>
    <row r="3741" spans="2:6" ht="12.75">
      <c r="B3741" s="4"/>
      <c r="C3741" s="4"/>
      <c r="D3741" s="4"/>
      <c r="E3741" s="4"/>
      <c r="F3741" s="4"/>
    </row>
    <row r="3742" spans="2:6" ht="12.75">
      <c r="B3742" s="4"/>
      <c r="C3742" s="4"/>
      <c r="D3742" s="4"/>
      <c r="E3742" s="4"/>
      <c r="F3742" s="4"/>
    </row>
    <row r="3743" spans="2:6" ht="12.75">
      <c r="B3743" s="4"/>
      <c r="C3743" s="4"/>
      <c r="D3743" s="4"/>
      <c r="E3743" s="4"/>
      <c r="F3743" s="4"/>
    </row>
    <row r="3744" spans="2:6" ht="12.75">
      <c r="B3744" s="4"/>
      <c r="C3744" s="4"/>
      <c r="D3744" s="4"/>
      <c r="E3744" s="4"/>
      <c r="F3744" s="4"/>
    </row>
    <row r="3745" spans="2:6" ht="12.75">
      <c r="B3745" s="4"/>
      <c r="C3745" s="4"/>
      <c r="D3745" s="4"/>
      <c r="E3745" s="4"/>
      <c r="F3745" s="4"/>
    </row>
    <row r="3746" spans="2:6" ht="12.75">
      <c r="B3746" s="4"/>
      <c r="C3746" s="4"/>
      <c r="D3746" s="4"/>
      <c r="E3746" s="4"/>
      <c r="F3746" s="4"/>
    </row>
    <row r="3747" spans="2:6" ht="12.75">
      <c r="B3747" s="4"/>
      <c r="C3747" s="4"/>
      <c r="D3747" s="4"/>
      <c r="E3747" s="4"/>
      <c r="F3747" s="4"/>
    </row>
    <row r="3748" spans="2:6" ht="12.75">
      <c r="B3748" s="4"/>
      <c r="C3748" s="4"/>
      <c r="D3748" s="4"/>
      <c r="E3748" s="4"/>
      <c r="F3748" s="4"/>
    </row>
    <row r="3749" spans="2:6" ht="12.75">
      <c r="B3749" s="4"/>
      <c r="C3749" s="4"/>
      <c r="D3749" s="4"/>
      <c r="E3749" s="4"/>
      <c r="F3749" s="4"/>
    </row>
    <row r="3750" spans="2:6" ht="12.75">
      <c r="B3750" s="4"/>
      <c r="C3750" s="4"/>
      <c r="D3750" s="4"/>
      <c r="E3750" s="4"/>
      <c r="F3750" s="4"/>
    </row>
    <row r="3751" spans="2:6" ht="12.75">
      <c r="B3751" s="4"/>
      <c r="C3751" s="4"/>
      <c r="D3751" s="4"/>
      <c r="E3751" s="4"/>
      <c r="F3751" s="4"/>
    </row>
    <row r="3752" spans="2:6" ht="12.75">
      <c r="B3752" s="4"/>
      <c r="C3752" s="4"/>
      <c r="D3752" s="4"/>
      <c r="E3752" s="4"/>
      <c r="F3752" s="4"/>
    </row>
    <row r="3753" spans="2:6" ht="12.75">
      <c r="B3753" s="4"/>
      <c r="C3753" s="4"/>
      <c r="D3753" s="4"/>
      <c r="E3753" s="4"/>
      <c r="F3753" s="4"/>
    </row>
    <row r="3754" spans="2:6" ht="12.75">
      <c r="B3754" s="4"/>
      <c r="C3754" s="4"/>
      <c r="D3754" s="4"/>
      <c r="E3754" s="4"/>
      <c r="F3754" s="4"/>
    </row>
    <row r="3755" spans="2:6" ht="12.75">
      <c r="B3755" s="4"/>
      <c r="C3755" s="4"/>
      <c r="D3755" s="4"/>
      <c r="E3755" s="4"/>
      <c r="F3755" s="4"/>
    </row>
    <row r="3756" spans="2:6" ht="12.75">
      <c r="B3756" s="4"/>
      <c r="C3756" s="4"/>
      <c r="D3756" s="4"/>
      <c r="E3756" s="4"/>
      <c r="F3756" s="4"/>
    </row>
    <row r="3757" spans="2:6" ht="12.75">
      <c r="B3757" s="4"/>
      <c r="C3757" s="4"/>
      <c r="D3757" s="4"/>
      <c r="E3757" s="4"/>
      <c r="F3757" s="4"/>
    </row>
    <row r="3758" spans="2:6" ht="12.75">
      <c r="B3758" s="4"/>
      <c r="C3758" s="4"/>
      <c r="D3758" s="4"/>
      <c r="E3758" s="4"/>
      <c r="F3758" s="4"/>
    </row>
    <row r="3759" spans="2:6" ht="12.75">
      <c r="B3759" s="4"/>
      <c r="C3759" s="4"/>
      <c r="D3759" s="4"/>
      <c r="E3759" s="4"/>
      <c r="F3759" s="4"/>
    </row>
    <row r="3760" spans="2:6" ht="12.75">
      <c r="B3760" s="4"/>
      <c r="C3760" s="4"/>
      <c r="D3760" s="4"/>
      <c r="E3760" s="4"/>
      <c r="F3760" s="4"/>
    </row>
    <row r="3761" spans="2:6" ht="12.75">
      <c r="B3761" s="4"/>
      <c r="C3761" s="4"/>
      <c r="D3761" s="4"/>
      <c r="E3761" s="4"/>
      <c r="F3761" s="4"/>
    </row>
    <row r="3762" spans="2:6" ht="12.75">
      <c r="B3762" s="4"/>
      <c r="C3762" s="4"/>
      <c r="D3762" s="4"/>
      <c r="E3762" s="4"/>
      <c r="F3762" s="4"/>
    </row>
    <row r="3763" spans="2:6" ht="12.75">
      <c r="B3763" s="4"/>
      <c r="C3763" s="4"/>
      <c r="D3763" s="4"/>
      <c r="E3763" s="4"/>
      <c r="F3763" s="4"/>
    </row>
    <row r="3764" spans="2:6" ht="12.75">
      <c r="B3764" s="4"/>
      <c r="C3764" s="4"/>
      <c r="D3764" s="4"/>
      <c r="E3764" s="4"/>
      <c r="F3764" s="4"/>
    </row>
    <row r="3765" spans="2:6" ht="12.75">
      <c r="B3765" s="4"/>
      <c r="C3765" s="4"/>
      <c r="D3765" s="4"/>
      <c r="E3765" s="4"/>
      <c r="F3765" s="4"/>
    </row>
    <row r="3766" spans="2:6" ht="12.75">
      <c r="B3766" s="4"/>
      <c r="C3766" s="4"/>
      <c r="D3766" s="4"/>
      <c r="E3766" s="4"/>
      <c r="F3766" s="4"/>
    </row>
    <row r="3767" spans="2:6" ht="12.75">
      <c r="B3767" s="4"/>
      <c r="C3767" s="4"/>
      <c r="D3767" s="4"/>
      <c r="E3767" s="4"/>
      <c r="F3767" s="4"/>
    </row>
    <row r="3768" spans="2:6" ht="12.75">
      <c r="B3768" s="4"/>
      <c r="C3768" s="4"/>
      <c r="D3768" s="4"/>
      <c r="E3768" s="4"/>
      <c r="F3768" s="4"/>
    </row>
    <row r="3769" spans="2:6" ht="12.75">
      <c r="B3769" s="4"/>
      <c r="C3769" s="4"/>
      <c r="D3769" s="4"/>
      <c r="E3769" s="4"/>
      <c r="F3769" s="4"/>
    </row>
    <row r="3770" spans="2:6" ht="12.75">
      <c r="B3770" s="4"/>
      <c r="C3770" s="4"/>
      <c r="D3770" s="4"/>
      <c r="E3770" s="4"/>
      <c r="F3770" s="4"/>
    </row>
    <row r="3771" spans="2:6" ht="12.75">
      <c r="B3771" s="4"/>
      <c r="C3771" s="4"/>
      <c r="D3771" s="4"/>
      <c r="E3771" s="4"/>
      <c r="F3771" s="4"/>
    </row>
    <row r="3772" spans="2:6" ht="12.75">
      <c r="B3772" s="4"/>
      <c r="C3772" s="4"/>
      <c r="D3772" s="4"/>
      <c r="E3772" s="4"/>
      <c r="F3772" s="4"/>
    </row>
    <row r="3773" spans="2:6" ht="12.75">
      <c r="B3773" s="4"/>
      <c r="C3773" s="4"/>
      <c r="D3773" s="4"/>
      <c r="E3773" s="4"/>
      <c r="F3773" s="4"/>
    </row>
    <row r="3774" spans="2:6" ht="12.75">
      <c r="B3774" s="4"/>
      <c r="C3774" s="4"/>
      <c r="D3774" s="4"/>
      <c r="E3774" s="4"/>
      <c r="F3774" s="4"/>
    </row>
    <row r="3775" spans="2:6" ht="12.75">
      <c r="B3775" s="4"/>
      <c r="C3775" s="4"/>
      <c r="D3775" s="4"/>
      <c r="E3775" s="4"/>
      <c r="F3775" s="4"/>
    </row>
    <row r="3776" spans="2:6" ht="12.75">
      <c r="B3776" s="4"/>
      <c r="C3776" s="4"/>
      <c r="D3776" s="4"/>
      <c r="E3776" s="4"/>
      <c r="F3776" s="4"/>
    </row>
    <row r="3777" spans="2:6" ht="12.75">
      <c r="B3777" s="4"/>
      <c r="C3777" s="4"/>
      <c r="D3777" s="4"/>
      <c r="E3777" s="4"/>
      <c r="F3777" s="4"/>
    </row>
    <row r="3778" spans="2:6" ht="12.75">
      <c r="B3778" s="4"/>
      <c r="C3778" s="4"/>
      <c r="D3778" s="4"/>
      <c r="E3778" s="4"/>
      <c r="F3778" s="4"/>
    </row>
    <row r="3779" spans="2:6" ht="12.75">
      <c r="B3779" s="4"/>
      <c r="C3779" s="4"/>
      <c r="D3779" s="4"/>
      <c r="E3779" s="4"/>
      <c r="F3779" s="4"/>
    </row>
    <row r="3780" spans="2:6" ht="12.75">
      <c r="B3780" s="4"/>
      <c r="C3780" s="4"/>
      <c r="D3780" s="4"/>
      <c r="E3780" s="4"/>
      <c r="F3780" s="4"/>
    </row>
    <row r="3781" spans="2:6" ht="12.75">
      <c r="B3781" s="4"/>
      <c r="C3781" s="4"/>
      <c r="D3781" s="4"/>
      <c r="E3781" s="4"/>
      <c r="F3781" s="4"/>
    </row>
    <row r="3782" spans="2:6" ht="12.75">
      <c r="B3782" s="4"/>
      <c r="C3782" s="4"/>
      <c r="D3782" s="4"/>
      <c r="E3782" s="4"/>
      <c r="F3782" s="4"/>
    </row>
    <row r="3783" spans="2:6" ht="12.75">
      <c r="B3783" s="4"/>
      <c r="C3783" s="4"/>
      <c r="D3783" s="4"/>
      <c r="E3783" s="4"/>
      <c r="F3783" s="4"/>
    </row>
    <row r="3784" spans="2:6" ht="12.75">
      <c r="B3784" s="4"/>
      <c r="C3784" s="4"/>
      <c r="D3784" s="4"/>
      <c r="E3784" s="4"/>
      <c r="F3784" s="4"/>
    </row>
    <row r="3785" spans="2:6" ht="12.75">
      <c r="B3785" s="4"/>
      <c r="C3785" s="4"/>
      <c r="D3785" s="4"/>
      <c r="E3785" s="4"/>
      <c r="F3785" s="4"/>
    </row>
    <row r="3786" spans="2:6" ht="12.75">
      <c r="B3786" s="4"/>
      <c r="C3786" s="4"/>
      <c r="D3786" s="4"/>
      <c r="E3786" s="4"/>
      <c r="F3786" s="4"/>
    </row>
    <row r="3787" spans="2:6" ht="12.75">
      <c r="B3787" s="4"/>
      <c r="C3787" s="4"/>
      <c r="D3787" s="4"/>
      <c r="E3787" s="4"/>
      <c r="F3787" s="4"/>
    </row>
    <row r="3788" spans="2:6" ht="12.75">
      <c r="B3788" s="4"/>
      <c r="C3788" s="4"/>
      <c r="D3788" s="4"/>
      <c r="E3788" s="4"/>
      <c r="F3788" s="4"/>
    </row>
    <row r="3789" spans="2:6" ht="12.75">
      <c r="B3789" s="4"/>
      <c r="C3789" s="4"/>
      <c r="D3789" s="4"/>
      <c r="E3789" s="4"/>
      <c r="F3789" s="4"/>
    </row>
    <row r="3790" spans="2:6" ht="12.75">
      <c r="B3790" s="4"/>
      <c r="C3790" s="4"/>
      <c r="D3790" s="4"/>
      <c r="E3790" s="4"/>
      <c r="F3790" s="4"/>
    </row>
    <row r="3791" spans="2:6" ht="12.75">
      <c r="B3791" s="4"/>
      <c r="C3791" s="4"/>
      <c r="D3791" s="4"/>
      <c r="E3791" s="4"/>
      <c r="F3791" s="4"/>
    </row>
    <row r="3792" spans="2:6" ht="12.75">
      <c r="B3792" s="4"/>
      <c r="C3792" s="4"/>
      <c r="D3792" s="4"/>
      <c r="E3792" s="4"/>
      <c r="F3792" s="4"/>
    </row>
    <row r="3793" spans="2:6" ht="12.75">
      <c r="B3793" s="4"/>
      <c r="C3793" s="4"/>
      <c r="D3793" s="4"/>
      <c r="E3793" s="4"/>
      <c r="F3793" s="4"/>
    </row>
    <row r="3794" spans="2:6" ht="12.75">
      <c r="B3794" s="4"/>
      <c r="C3794" s="4"/>
      <c r="D3794" s="4"/>
      <c r="E3794" s="4"/>
      <c r="F3794" s="4"/>
    </row>
    <row r="3795" spans="2:6" ht="12.75">
      <c r="B3795" s="4"/>
      <c r="C3795" s="4"/>
      <c r="D3795" s="4"/>
      <c r="E3795" s="4"/>
      <c r="F3795" s="4"/>
    </row>
    <row r="3796" spans="2:6" ht="12.75">
      <c r="B3796" s="4"/>
      <c r="C3796" s="4"/>
      <c r="D3796" s="4"/>
      <c r="E3796" s="4"/>
      <c r="F3796" s="4"/>
    </row>
    <row r="3797" spans="2:6" ht="12.75">
      <c r="B3797" s="4"/>
      <c r="C3797" s="4"/>
      <c r="D3797" s="4"/>
      <c r="E3797" s="4"/>
      <c r="F3797" s="4"/>
    </row>
    <row r="3798" spans="2:6" ht="12.75">
      <c r="B3798" s="4"/>
      <c r="C3798" s="4"/>
      <c r="D3798" s="4"/>
      <c r="E3798" s="4"/>
      <c r="F3798" s="4"/>
    </row>
    <row r="3799" spans="2:6" ht="12.75">
      <c r="B3799" s="4"/>
      <c r="C3799" s="4"/>
      <c r="D3799" s="4"/>
      <c r="E3799" s="4"/>
      <c r="F3799" s="4"/>
    </row>
    <row r="3800" spans="2:6" ht="12.75">
      <c r="B3800" s="4"/>
      <c r="C3800" s="4"/>
      <c r="D3800" s="4"/>
      <c r="E3800" s="4"/>
      <c r="F3800" s="4"/>
    </row>
    <row r="3801" spans="2:6" ht="12.75">
      <c r="B3801" s="4"/>
      <c r="C3801" s="4"/>
      <c r="D3801" s="4"/>
      <c r="E3801" s="4"/>
      <c r="F3801" s="4"/>
    </row>
    <row r="3802" spans="2:6" ht="12.75">
      <c r="B3802" s="4"/>
      <c r="C3802" s="4"/>
      <c r="D3802" s="4"/>
      <c r="E3802" s="4"/>
      <c r="F3802" s="4"/>
    </row>
    <row r="3803" spans="2:6" ht="12.75">
      <c r="B3803" s="4"/>
      <c r="C3803" s="4"/>
      <c r="D3803" s="4"/>
      <c r="E3803" s="4"/>
      <c r="F3803" s="4"/>
    </row>
    <row r="3804" spans="2:6" ht="12.75">
      <c r="B3804" s="4"/>
      <c r="C3804" s="4"/>
      <c r="D3804" s="4"/>
      <c r="E3804" s="4"/>
      <c r="F3804" s="4"/>
    </row>
    <row r="3805" spans="2:6" ht="12.75">
      <c r="B3805" s="4"/>
      <c r="C3805" s="4"/>
      <c r="D3805" s="4"/>
      <c r="E3805" s="4"/>
      <c r="F3805" s="4"/>
    </row>
    <row r="3806" spans="2:6" ht="12.75">
      <c r="B3806" s="4"/>
      <c r="C3806" s="4"/>
      <c r="D3806" s="4"/>
      <c r="E3806" s="4"/>
      <c r="F3806" s="4"/>
    </row>
    <row r="3807" spans="2:6" ht="12.75">
      <c r="B3807" s="4"/>
      <c r="C3807" s="4"/>
      <c r="D3807" s="4"/>
      <c r="E3807" s="4"/>
      <c r="F3807" s="4"/>
    </row>
    <row r="3808" spans="2:6" ht="12.75">
      <c r="B3808" s="4"/>
      <c r="C3808" s="4"/>
      <c r="D3808" s="4"/>
      <c r="E3808" s="4"/>
      <c r="F3808" s="4"/>
    </row>
    <row r="3809" spans="2:6" ht="12.75">
      <c r="B3809" s="4"/>
      <c r="C3809" s="4"/>
      <c r="D3809" s="4"/>
      <c r="E3809" s="4"/>
      <c r="F3809" s="4"/>
    </row>
    <row r="3810" spans="2:6" ht="12.75">
      <c r="B3810" s="4"/>
      <c r="C3810" s="4"/>
      <c r="D3810" s="4"/>
      <c r="E3810" s="4"/>
      <c r="F3810" s="4"/>
    </row>
    <row r="3811" spans="2:6" ht="12.75">
      <c r="B3811" s="4"/>
      <c r="C3811" s="4"/>
      <c r="D3811" s="4"/>
      <c r="E3811" s="4"/>
      <c r="F3811" s="4"/>
    </row>
    <row r="3812" spans="2:6" ht="12.75">
      <c r="B3812" s="4"/>
      <c r="C3812" s="4"/>
      <c r="D3812" s="4"/>
      <c r="E3812" s="4"/>
      <c r="F3812" s="4"/>
    </row>
    <row r="3813" spans="2:6" ht="12.75">
      <c r="B3813" s="4"/>
      <c r="C3813" s="4"/>
      <c r="D3813" s="4"/>
      <c r="E3813" s="4"/>
      <c r="F3813" s="4"/>
    </row>
    <row r="3814" spans="2:6" ht="12.75">
      <c r="B3814" s="4"/>
      <c r="C3814" s="4"/>
      <c r="D3814" s="4"/>
      <c r="E3814" s="4"/>
      <c r="F3814" s="4"/>
    </row>
    <row r="3815" spans="2:6" ht="12.75">
      <c r="B3815" s="4"/>
      <c r="C3815" s="4"/>
      <c r="D3815" s="4"/>
      <c r="E3815" s="4"/>
      <c r="F3815" s="4"/>
    </row>
    <row r="3816" spans="2:6" ht="12.75">
      <c r="B3816" s="4"/>
      <c r="C3816" s="4"/>
      <c r="D3816" s="4"/>
      <c r="E3816" s="4"/>
      <c r="F3816" s="4"/>
    </row>
    <row r="3817" spans="2:6" ht="12.75">
      <c r="B3817" s="4"/>
      <c r="C3817" s="4"/>
      <c r="D3817" s="4"/>
      <c r="E3817" s="4"/>
      <c r="F3817" s="4"/>
    </row>
    <row r="3818" spans="2:6" ht="12.75">
      <c r="B3818" s="4"/>
      <c r="C3818" s="4"/>
      <c r="D3818" s="4"/>
      <c r="E3818" s="4"/>
      <c r="F3818" s="4"/>
    </row>
    <row r="3819" spans="2:6" ht="12.75">
      <c r="B3819" s="4"/>
      <c r="C3819" s="4"/>
      <c r="D3819" s="4"/>
      <c r="E3819" s="4"/>
      <c r="F3819" s="4"/>
    </row>
    <row r="3820" spans="2:6" ht="12.75">
      <c r="B3820" s="4"/>
      <c r="C3820" s="4"/>
      <c r="D3820" s="4"/>
      <c r="E3820" s="4"/>
      <c r="F3820" s="4"/>
    </row>
    <row r="3821" spans="2:6" ht="12.75">
      <c r="B3821" s="4"/>
      <c r="C3821" s="4"/>
      <c r="D3821" s="4"/>
      <c r="E3821" s="4"/>
      <c r="F3821" s="4"/>
    </row>
    <row r="3822" spans="2:6" ht="12.75">
      <c r="B3822" s="4"/>
      <c r="C3822" s="4"/>
      <c r="D3822" s="4"/>
      <c r="E3822" s="4"/>
      <c r="F3822" s="4"/>
    </row>
    <row r="3823" spans="2:6" ht="12.75">
      <c r="B3823" s="4"/>
      <c r="C3823" s="4"/>
      <c r="D3823" s="4"/>
      <c r="E3823" s="4"/>
      <c r="F3823" s="4"/>
    </row>
    <row r="3824" spans="2:6" ht="12.75">
      <c r="B3824" s="4"/>
      <c r="C3824" s="4"/>
      <c r="D3824" s="4"/>
      <c r="E3824" s="4"/>
      <c r="F3824" s="4"/>
    </row>
    <row r="3825" spans="2:6" ht="12.75">
      <c r="B3825" s="4"/>
      <c r="C3825" s="4"/>
      <c r="D3825" s="4"/>
      <c r="E3825" s="4"/>
      <c r="F3825" s="4"/>
    </row>
    <row r="3826" spans="2:6" ht="12.75">
      <c r="B3826" s="4"/>
      <c r="C3826" s="4"/>
      <c r="D3826" s="4"/>
      <c r="E3826" s="4"/>
      <c r="F3826" s="4"/>
    </row>
    <row r="3827" spans="2:6" ht="12.75">
      <c r="B3827" s="4"/>
      <c r="C3827" s="4"/>
      <c r="D3827" s="4"/>
      <c r="E3827" s="4"/>
      <c r="F3827" s="4"/>
    </row>
    <row r="3828" spans="2:6" ht="12.75">
      <c r="B3828" s="4"/>
      <c r="C3828" s="4"/>
      <c r="D3828" s="4"/>
      <c r="E3828" s="4"/>
      <c r="F3828" s="4"/>
    </row>
    <row r="3829" spans="2:6" ht="12.75">
      <c r="B3829" s="4"/>
      <c r="C3829" s="4"/>
      <c r="D3829" s="4"/>
      <c r="E3829" s="4"/>
      <c r="F3829" s="4"/>
    </row>
    <row r="3830" spans="2:6" ht="12.75">
      <c r="B3830" s="4"/>
      <c r="C3830" s="4"/>
      <c r="D3830" s="4"/>
      <c r="E3830" s="4"/>
      <c r="F3830" s="4"/>
    </row>
    <row r="3831" spans="2:6" ht="12.75">
      <c r="B3831" s="4"/>
      <c r="C3831" s="4"/>
      <c r="D3831" s="4"/>
      <c r="E3831" s="4"/>
      <c r="F3831" s="4"/>
    </row>
    <row r="3832" spans="2:6" ht="12.75">
      <c r="B3832" s="4"/>
      <c r="C3832" s="4"/>
      <c r="D3832" s="4"/>
      <c r="E3832" s="4"/>
      <c r="F3832" s="4"/>
    </row>
    <row r="3833" spans="2:6" ht="12.75">
      <c r="B3833" s="4"/>
      <c r="C3833" s="4"/>
      <c r="D3833" s="4"/>
      <c r="E3833" s="4"/>
      <c r="F3833" s="4"/>
    </row>
    <row r="3834" spans="2:6" ht="12.75">
      <c r="B3834" s="4"/>
      <c r="C3834" s="4"/>
      <c r="D3834" s="4"/>
      <c r="E3834" s="4"/>
      <c r="F3834" s="4"/>
    </row>
    <row r="3835" spans="2:6" ht="12.75">
      <c r="B3835" s="4"/>
      <c r="C3835" s="4"/>
      <c r="D3835" s="4"/>
      <c r="E3835" s="4"/>
      <c r="F3835" s="4"/>
    </row>
    <row r="3836" spans="2:6" ht="12.75">
      <c r="B3836" s="4"/>
      <c r="C3836" s="4"/>
      <c r="D3836" s="4"/>
      <c r="E3836" s="4"/>
      <c r="F3836" s="4"/>
    </row>
    <row r="3837" spans="2:6" ht="12.75">
      <c r="B3837" s="4"/>
      <c r="C3837" s="4"/>
      <c r="D3837" s="4"/>
      <c r="E3837" s="4"/>
      <c r="F3837" s="4"/>
    </row>
    <row r="3838" spans="2:6" ht="12.75">
      <c r="B3838" s="4"/>
      <c r="C3838" s="4"/>
      <c r="D3838" s="4"/>
      <c r="E3838" s="4"/>
      <c r="F3838" s="4"/>
    </row>
    <row r="3839" spans="2:6" ht="12.75">
      <c r="B3839" s="4"/>
      <c r="C3839" s="4"/>
      <c r="D3839" s="4"/>
      <c r="E3839" s="4"/>
      <c r="F3839" s="4"/>
    </row>
    <row r="3840" spans="2:6" ht="12.75">
      <c r="B3840" s="4"/>
      <c r="C3840" s="4"/>
      <c r="D3840" s="4"/>
      <c r="E3840" s="4"/>
      <c r="F3840" s="4"/>
    </row>
    <row r="3841" spans="2:6" ht="12.75">
      <c r="B3841" s="4"/>
      <c r="C3841" s="4"/>
      <c r="D3841" s="4"/>
      <c r="E3841" s="4"/>
      <c r="F3841" s="4"/>
    </row>
    <row r="3842" spans="2:6" ht="12.75">
      <c r="B3842" s="4"/>
      <c r="C3842" s="4"/>
      <c r="D3842" s="4"/>
      <c r="E3842" s="4"/>
      <c r="F3842" s="4"/>
    </row>
    <row r="3843" spans="2:6" ht="12.75">
      <c r="B3843" s="4"/>
      <c r="C3843" s="4"/>
      <c r="D3843" s="4"/>
      <c r="E3843" s="4"/>
      <c r="F3843" s="4"/>
    </row>
    <row r="3844" spans="2:6" ht="12.75">
      <c r="B3844" s="4"/>
      <c r="C3844" s="4"/>
      <c r="D3844" s="4"/>
      <c r="E3844" s="4"/>
      <c r="F3844" s="4"/>
    </row>
    <row r="3845" spans="2:6" ht="12.75">
      <c r="B3845" s="4"/>
      <c r="C3845" s="4"/>
      <c r="D3845" s="4"/>
      <c r="E3845" s="4"/>
      <c r="F3845" s="4"/>
    </row>
    <row r="3846" spans="2:6" ht="12.75">
      <c r="B3846" s="4"/>
      <c r="C3846" s="4"/>
      <c r="D3846" s="4"/>
      <c r="E3846" s="4"/>
      <c r="F3846" s="4"/>
    </row>
    <row r="3847" spans="2:6" ht="12.75">
      <c r="B3847" s="4"/>
      <c r="C3847" s="4"/>
      <c r="D3847" s="4"/>
      <c r="E3847" s="4"/>
      <c r="F3847" s="4"/>
    </row>
    <row r="3848" spans="2:6" ht="12.75">
      <c r="B3848" s="4"/>
      <c r="C3848" s="4"/>
      <c r="D3848" s="4"/>
      <c r="E3848" s="4"/>
      <c r="F3848" s="4"/>
    </row>
    <row r="3849" spans="2:6" ht="12.75">
      <c r="B3849" s="4"/>
      <c r="C3849" s="4"/>
      <c r="D3849" s="4"/>
      <c r="E3849" s="4"/>
      <c r="F3849" s="4"/>
    </row>
    <row r="3850" spans="2:6" ht="12.75">
      <c r="B3850" s="4"/>
      <c r="C3850" s="4"/>
      <c r="D3850" s="4"/>
      <c r="E3850" s="4"/>
      <c r="F3850" s="4"/>
    </row>
    <row r="3851" spans="2:6" ht="12.75">
      <c r="B3851" s="4"/>
      <c r="C3851" s="4"/>
      <c r="D3851" s="4"/>
      <c r="E3851" s="4"/>
      <c r="F3851" s="4"/>
    </row>
    <row r="3852" spans="2:6" ht="12.75">
      <c r="B3852" s="4"/>
      <c r="C3852" s="4"/>
      <c r="D3852" s="4"/>
      <c r="E3852" s="4"/>
      <c r="F3852" s="4"/>
    </row>
    <row r="3853" spans="2:6" ht="12.75">
      <c r="B3853" s="4"/>
      <c r="C3853" s="4"/>
      <c r="D3853" s="4"/>
      <c r="E3853" s="4"/>
      <c r="F3853" s="4"/>
    </row>
    <row r="3854" spans="2:6" ht="12.75">
      <c r="B3854" s="4"/>
      <c r="C3854" s="4"/>
      <c r="D3854" s="4"/>
      <c r="E3854" s="4"/>
      <c r="F3854" s="4"/>
    </row>
    <row r="3855" spans="2:6" ht="12.75">
      <c r="B3855" s="4"/>
      <c r="C3855" s="4"/>
      <c r="D3855" s="4"/>
      <c r="E3855" s="4"/>
      <c r="F3855" s="4"/>
    </row>
    <row r="3856" spans="2:6" ht="12.75">
      <c r="B3856" s="4"/>
      <c r="C3856" s="4"/>
      <c r="D3856" s="4"/>
      <c r="E3856" s="4"/>
      <c r="F3856" s="4"/>
    </row>
    <row r="3857" spans="2:6" ht="12.75">
      <c r="B3857" s="4"/>
      <c r="C3857" s="4"/>
      <c r="D3857" s="4"/>
      <c r="E3857" s="4"/>
      <c r="F3857" s="4"/>
    </row>
    <row r="3858" spans="2:6" ht="12.75">
      <c r="B3858" s="4"/>
      <c r="C3858" s="4"/>
      <c r="D3858" s="4"/>
      <c r="E3858" s="4"/>
      <c r="F3858" s="4"/>
    </row>
    <row r="3859" spans="2:6" ht="12.75">
      <c r="B3859" s="4"/>
      <c r="C3859" s="4"/>
      <c r="D3859" s="4"/>
      <c r="E3859" s="4"/>
      <c r="F3859" s="4"/>
    </row>
    <row r="3860" spans="2:6" ht="12.75">
      <c r="B3860" s="4"/>
      <c r="C3860" s="4"/>
      <c r="D3860" s="4"/>
      <c r="E3860" s="4"/>
      <c r="F3860" s="4"/>
    </row>
    <row r="3861" spans="2:6" ht="12.75">
      <c r="B3861" s="4"/>
      <c r="C3861" s="4"/>
      <c r="D3861" s="4"/>
      <c r="E3861" s="4"/>
      <c r="F3861" s="4"/>
    </row>
    <row r="3862" spans="2:6" ht="12.75">
      <c r="B3862" s="4"/>
      <c r="C3862" s="4"/>
      <c r="D3862" s="4"/>
      <c r="E3862" s="4"/>
      <c r="F3862" s="4"/>
    </row>
    <row r="3863" spans="2:6" ht="12.75">
      <c r="B3863" s="4"/>
      <c r="C3863" s="4"/>
      <c r="D3863" s="4"/>
      <c r="E3863" s="4"/>
      <c r="F3863" s="4"/>
    </row>
    <row r="3864" spans="2:6" ht="12.75">
      <c r="B3864" s="4"/>
      <c r="C3864" s="4"/>
      <c r="D3864" s="4"/>
      <c r="E3864" s="4"/>
      <c r="F3864" s="4"/>
    </row>
    <row r="3865" spans="2:6" ht="12.75">
      <c r="B3865" s="4"/>
      <c r="C3865" s="4"/>
      <c r="D3865" s="4"/>
      <c r="E3865" s="4"/>
      <c r="F3865" s="4"/>
    </row>
    <row r="3866" spans="2:6" ht="12.75">
      <c r="B3866" s="4"/>
      <c r="C3866" s="4"/>
      <c r="D3866" s="4"/>
      <c r="E3866" s="4"/>
      <c r="F3866" s="4"/>
    </row>
    <row r="3867" spans="2:6" ht="12.75">
      <c r="B3867" s="4"/>
      <c r="C3867" s="4"/>
      <c r="D3867" s="4"/>
      <c r="E3867" s="4"/>
      <c r="F3867" s="4"/>
    </row>
    <row r="3868" spans="2:6" ht="12.75">
      <c r="B3868" s="4"/>
      <c r="C3868" s="4"/>
      <c r="D3868" s="4"/>
      <c r="E3868" s="4"/>
      <c r="F3868" s="4"/>
    </row>
    <row r="3869" spans="2:6" ht="12.75">
      <c r="B3869" s="4"/>
      <c r="C3869" s="4"/>
      <c r="D3869" s="4"/>
      <c r="E3869" s="4"/>
      <c r="F3869" s="4"/>
    </row>
    <row r="3870" spans="2:6" ht="12.75">
      <c r="B3870" s="4"/>
      <c r="C3870" s="4"/>
      <c r="D3870" s="4"/>
      <c r="E3870" s="4"/>
      <c r="F3870" s="4"/>
    </row>
    <row r="3871" spans="2:6" ht="12.75">
      <c r="B3871" s="4"/>
      <c r="C3871" s="4"/>
      <c r="D3871" s="4"/>
      <c r="E3871" s="4"/>
      <c r="F3871" s="4"/>
    </row>
    <row r="3872" spans="2:6" ht="12.75">
      <c r="B3872" s="4"/>
      <c r="C3872" s="4"/>
      <c r="D3872" s="4"/>
      <c r="E3872" s="4"/>
      <c r="F3872" s="4"/>
    </row>
    <row r="3873" spans="2:6" ht="12.75">
      <c r="B3873" s="4"/>
      <c r="C3873" s="4"/>
      <c r="D3873" s="4"/>
      <c r="E3873" s="4"/>
      <c r="F3873" s="4"/>
    </row>
    <row r="3874" spans="2:6" ht="12.75">
      <c r="B3874" s="4"/>
      <c r="C3874" s="4"/>
      <c r="D3874" s="4"/>
      <c r="E3874" s="4"/>
      <c r="F3874" s="4"/>
    </row>
    <row r="3875" spans="2:6" ht="12.75">
      <c r="B3875" s="4"/>
      <c r="C3875" s="4"/>
      <c r="D3875" s="4"/>
      <c r="E3875" s="4"/>
      <c r="F3875" s="4"/>
    </row>
    <row r="3876" spans="2:6" ht="12.75">
      <c r="B3876" s="4"/>
      <c r="C3876" s="4"/>
      <c r="D3876" s="4"/>
      <c r="E3876" s="4"/>
      <c r="F3876" s="4"/>
    </row>
    <row r="3877" spans="2:6" ht="12.75">
      <c r="B3877" s="4"/>
      <c r="C3877" s="4"/>
      <c r="D3877" s="4"/>
      <c r="E3877" s="4"/>
      <c r="F3877" s="4"/>
    </row>
    <row r="3878" spans="2:6" ht="12.75">
      <c r="B3878" s="4"/>
      <c r="C3878" s="4"/>
      <c r="D3878" s="4"/>
      <c r="E3878" s="4"/>
      <c r="F3878" s="4"/>
    </row>
    <row r="3879" spans="2:6" ht="12.75">
      <c r="B3879" s="4"/>
      <c r="C3879" s="4"/>
      <c r="D3879" s="4"/>
      <c r="E3879" s="4"/>
      <c r="F3879" s="4"/>
    </row>
    <row r="3880" spans="2:6" ht="12.75">
      <c r="B3880" s="4"/>
      <c r="C3880" s="4"/>
      <c r="D3880" s="4"/>
      <c r="E3880" s="4"/>
      <c r="F3880" s="4"/>
    </row>
    <row r="3881" spans="2:6" ht="12.75">
      <c r="B3881" s="4"/>
      <c r="C3881" s="4"/>
      <c r="D3881" s="4"/>
      <c r="E3881" s="4"/>
      <c r="F3881" s="4"/>
    </row>
    <row r="3882" spans="2:6" ht="12.75">
      <c r="B3882" s="4"/>
      <c r="C3882" s="4"/>
      <c r="D3882" s="4"/>
      <c r="E3882" s="4"/>
      <c r="F3882" s="4"/>
    </row>
    <row r="3883" spans="2:6" ht="12.75">
      <c r="B3883" s="4"/>
      <c r="C3883" s="4"/>
      <c r="D3883" s="4"/>
      <c r="E3883" s="4"/>
      <c r="F3883" s="4"/>
    </row>
    <row r="3884" spans="2:6" ht="12.75">
      <c r="B3884" s="4"/>
      <c r="C3884" s="4"/>
      <c r="D3884" s="4"/>
      <c r="E3884" s="4"/>
      <c r="F3884" s="4"/>
    </row>
    <row r="3885" spans="2:6" ht="12.75">
      <c r="B3885" s="4"/>
      <c r="C3885" s="4"/>
      <c r="D3885" s="4"/>
      <c r="E3885" s="4"/>
      <c r="F3885" s="4"/>
    </row>
    <row r="3886" spans="2:6" ht="12.75">
      <c r="B3886" s="4"/>
      <c r="C3886" s="4"/>
      <c r="D3886" s="4"/>
      <c r="E3886" s="4"/>
      <c r="F3886" s="4"/>
    </row>
    <row r="3887" spans="2:6" ht="12.75">
      <c r="B3887" s="4"/>
      <c r="C3887" s="4"/>
      <c r="D3887" s="4"/>
      <c r="E3887" s="4"/>
      <c r="F3887" s="4"/>
    </row>
    <row r="3888" spans="2:6" ht="12.75">
      <c r="B3888" s="4"/>
      <c r="C3888" s="4"/>
      <c r="D3888" s="4"/>
      <c r="E3888" s="4"/>
      <c r="F3888" s="4"/>
    </row>
    <row r="3889" spans="2:6" ht="12.75">
      <c r="B3889" s="4"/>
      <c r="C3889" s="4"/>
      <c r="D3889" s="4"/>
      <c r="E3889" s="4"/>
      <c r="F3889" s="4"/>
    </row>
    <row r="3890" spans="2:6" ht="12.75">
      <c r="B3890" s="4"/>
      <c r="C3890" s="4"/>
      <c r="D3890" s="4"/>
      <c r="E3890" s="4"/>
      <c r="F3890" s="4"/>
    </row>
    <row r="3891" spans="2:6" ht="12.75">
      <c r="B3891" s="4"/>
      <c r="C3891" s="4"/>
      <c r="D3891" s="4"/>
      <c r="E3891" s="4"/>
      <c r="F3891" s="4"/>
    </row>
    <row r="3892" spans="2:6" ht="12.75">
      <c r="B3892" s="4"/>
      <c r="C3892" s="4"/>
      <c r="D3892" s="4"/>
      <c r="E3892" s="4"/>
      <c r="F3892" s="4"/>
    </row>
    <row r="3893" spans="2:6" ht="12.75">
      <c r="B3893" s="4"/>
      <c r="C3893" s="4"/>
      <c r="D3893" s="4"/>
      <c r="E3893" s="4"/>
      <c r="F3893" s="4"/>
    </row>
    <row r="3894" spans="2:6" ht="12.75">
      <c r="B3894" s="4"/>
      <c r="C3894" s="4"/>
      <c r="D3894" s="4"/>
      <c r="E3894" s="4"/>
      <c r="F3894" s="4"/>
    </row>
    <row r="3895" spans="2:6" ht="12.75">
      <c r="B3895" s="4"/>
      <c r="C3895" s="4"/>
      <c r="D3895" s="4"/>
      <c r="E3895" s="4"/>
      <c r="F3895" s="4"/>
    </row>
    <row r="3896" spans="2:6" ht="12.75">
      <c r="B3896" s="4"/>
      <c r="C3896" s="4"/>
      <c r="D3896" s="4"/>
      <c r="E3896" s="4"/>
      <c r="F3896" s="4"/>
    </row>
    <row r="3897" spans="2:6" ht="12.75">
      <c r="B3897" s="4"/>
      <c r="C3897" s="4"/>
      <c r="D3897" s="4"/>
      <c r="E3897" s="4"/>
      <c r="F3897" s="4"/>
    </row>
    <row r="3898" spans="2:6" ht="12.75">
      <c r="B3898" s="4"/>
      <c r="C3898" s="4"/>
      <c r="D3898" s="4"/>
      <c r="E3898" s="4"/>
      <c r="F3898" s="4"/>
    </row>
    <row r="3899" spans="2:6" ht="12.75">
      <c r="B3899" s="4"/>
      <c r="C3899" s="4"/>
      <c r="D3899" s="4"/>
      <c r="E3899" s="4"/>
      <c r="F3899" s="4"/>
    </row>
    <row r="3900" spans="2:6" ht="12.75">
      <c r="B3900" s="4"/>
      <c r="C3900" s="4"/>
      <c r="D3900" s="4"/>
      <c r="E3900" s="4"/>
      <c r="F3900" s="4"/>
    </row>
    <row r="3901" spans="2:6" ht="12.75">
      <c r="B3901" s="4"/>
      <c r="C3901" s="4"/>
      <c r="D3901" s="4"/>
      <c r="E3901" s="4"/>
      <c r="F3901" s="4"/>
    </row>
    <row r="3902" spans="2:6" ht="12.75">
      <c r="B3902" s="4"/>
      <c r="C3902" s="4"/>
      <c r="D3902" s="4"/>
      <c r="E3902" s="4"/>
      <c r="F3902" s="4"/>
    </row>
    <row r="3903" spans="2:6" ht="12.75">
      <c r="B3903" s="4"/>
      <c r="C3903" s="4"/>
      <c r="D3903" s="4"/>
      <c r="E3903" s="4"/>
      <c r="F3903" s="4"/>
    </row>
    <row r="3904" spans="2:6" ht="12.75">
      <c r="B3904" s="4"/>
      <c r="C3904" s="4"/>
      <c r="D3904" s="4"/>
      <c r="E3904" s="4"/>
      <c r="F3904" s="4"/>
    </row>
    <row r="3905" spans="2:6" ht="12.75">
      <c r="B3905" s="4"/>
      <c r="C3905" s="4"/>
      <c r="D3905" s="4"/>
      <c r="E3905" s="4"/>
      <c r="F3905" s="4"/>
    </row>
    <row r="3906" spans="2:6" ht="12.75">
      <c r="B3906" s="4"/>
      <c r="C3906" s="4"/>
      <c r="D3906" s="4"/>
      <c r="E3906" s="4"/>
      <c r="F3906" s="4"/>
    </row>
    <row r="3907" spans="2:6" ht="12.75">
      <c r="B3907" s="4"/>
      <c r="C3907" s="4"/>
      <c r="D3907" s="4"/>
      <c r="E3907" s="4"/>
      <c r="F3907" s="4"/>
    </row>
    <row r="3908" spans="2:6" ht="12.75">
      <c r="B3908" s="4"/>
      <c r="C3908" s="4"/>
      <c r="D3908" s="4"/>
      <c r="E3908" s="4"/>
      <c r="F3908" s="4"/>
    </row>
    <row r="3909" spans="2:6" ht="12.75">
      <c r="B3909" s="4"/>
      <c r="C3909" s="4"/>
      <c r="D3909" s="4"/>
      <c r="E3909" s="4"/>
      <c r="F3909" s="4"/>
    </row>
    <row r="3910" spans="2:6" ht="12.75">
      <c r="B3910" s="4"/>
      <c r="C3910" s="4"/>
      <c r="D3910" s="4"/>
      <c r="E3910" s="4"/>
      <c r="F3910" s="4"/>
    </row>
    <row r="3911" spans="2:6" ht="12.75">
      <c r="B3911" s="4"/>
      <c r="C3911" s="4"/>
      <c r="D3911" s="4"/>
      <c r="E3911" s="4"/>
      <c r="F3911" s="4"/>
    </row>
    <row r="3912" spans="2:6" ht="12.75">
      <c r="B3912" s="4"/>
      <c r="C3912" s="4"/>
      <c r="D3912" s="4"/>
      <c r="E3912" s="4"/>
      <c r="F3912" s="4"/>
    </row>
    <row r="3913" spans="2:6" ht="12.75">
      <c r="B3913" s="4"/>
      <c r="C3913" s="4"/>
      <c r="D3913" s="4"/>
      <c r="E3913" s="4"/>
      <c r="F3913" s="4"/>
    </row>
    <row r="3914" spans="2:6" ht="12.75">
      <c r="B3914" s="4"/>
      <c r="C3914" s="4"/>
      <c r="D3914" s="4"/>
      <c r="E3914" s="4"/>
      <c r="F3914" s="4"/>
    </row>
    <row r="3915" spans="2:6" ht="12.75">
      <c r="B3915" s="4"/>
      <c r="C3915" s="4"/>
      <c r="D3915" s="4"/>
      <c r="E3915" s="4"/>
      <c r="F3915" s="4"/>
    </row>
    <row r="3916" spans="2:6" ht="12.75">
      <c r="B3916" s="4"/>
      <c r="C3916" s="4"/>
      <c r="D3916" s="4"/>
      <c r="E3916" s="4"/>
      <c r="F3916" s="4"/>
    </row>
    <row r="3917" spans="2:6" ht="12.75">
      <c r="B3917" s="4"/>
      <c r="C3917" s="4"/>
      <c r="D3917" s="4"/>
      <c r="E3917" s="4"/>
      <c r="F3917" s="4"/>
    </row>
    <row r="3918" spans="2:6" ht="12.75">
      <c r="B3918" s="4"/>
      <c r="C3918" s="4"/>
      <c r="D3918" s="4"/>
      <c r="E3918" s="4"/>
      <c r="F3918" s="4"/>
    </row>
    <row r="3919" spans="2:6" ht="12.75">
      <c r="B3919" s="4"/>
      <c r="C3919" s="4"/>
      <c r="D3919" s="4"/>
      <c r="E3919" s="4"/>
      <c r="F3919" s="4"/>
    </row>
    <row r="3920" spans="2:6" ht="12.75">
      <c r="B3920" s="4"/>
      <c r="C3920" s="4"/>
      <c r="D3920" s="4"/>
      <c r="E3920" s="4"/>
      <c r="F3920" s="4"/>
    </row>
    <row r="3921" spans="2:6" ht="12.75">
      <c r="B3921" s="4"/>
      <c r="C3921" s="4"/>
      <c r="D3921" s="4"/>
      <c r="E3921" s="4"/>
      <c r="F3921" s="4"/>
    </row>
    <row r="3922" spans="2:6" ht="12.75">
      <c r="B3922" s="4"/>
      <c r="C3922" s="4"/>
      <c r="D3922" s="4"/>
      <c r="E3922" s="4"/>
      <c r="F3922" s="4"/>
    </row>
    <row r="3923" spans="2:6" ht="12.75">
      <c r="B3923" s="4"/>
      <c r="C3923" s="4"/>
      <c r="D3923" s="4"/>
      <c r="E3923" s="4"/>
      <c r="F3923" s="4"/>
    </row>
    <row r="3924" spans="2:6" ht="12.75">
      <c r="B3924" s="4"/>
      <c r="C3924" s="4"/>
      <c r="D3924" s="4"/>
      <c r="E3924" s="4"/>
      <c r="F3924" s="4"/>
    </row>
    <row r="3925" spans="2:6" ht="12.75">
      <c r="B3925" s="4"/>
      <c r="C3925" s="4"/>
      <c r="D3925" s="4"/>
      <c r="E3925" s="4"/>
      <c r="F3925" s="4"/>
    </row>
    <row r="3926" spans="2:6" ht="12.75">
      <c r="B3926" s="4"/>
      <c r="C3926" s="4"/>
      <c r="D3926" s="4"/>
      <c r="E3926" s="4"/>
      <c r="F3926" s="4"/>
    </row>
    <row r="3927" spans="2:6" ht="12.75">
      <c r="B3927" s="4"/>
      <c r="C3927" s="4"/>
      <c r="D3927" s="4"/>
      <c r="E3927" s="4"/>
      <c r="F3927" s="4"/>
    </row>
    <row r="3928" spans="2:6" ht="12.75">
      <c r="B3928" s="4"/>
      <c r="C3928" s="4"/>
      <c r="D3928" s="4"/>
      <c r="E3928" s="4"/>
      <c r="F3928" s="4"/>
    </row>
    <row r="3929" spans="2:6" ht="12.75">
      <c r="B3929" s="4"/>
      <c r="C3929" s="4"/>
      <c r="D3929" s="4"/>
      <c r="E3929" s="4"/>
      <c r="F3929" s="4"/>
    </row>
    <row r="3930" spans="2:6" ht="12.75">
      <c r="B3930" s="4"/>
      <c r="C3930" s="4"/>
      <c r="D3930" s="4"/>
      <c r="E3930" s="4"/>
      <c r="F3930" s="4"/>
    </row>
    <row r="3931" spans="2:6" ht="12.75">
      <c r="B3931" s="4"/>
      <c r="C3931" s="4"/>
      <c r="D3931" s="4"/>
      <c r="E3931" s="4"/>
      <c r="F3931" s="4"/>
    </row>
    <row r="3932" spans="2:6" ht="12.75">
      <c r="B3932" s="4"/>
      <c r="C3932" s="4"/>
      <c r="D3932" s="4"/>
      <c r="E3932" s="4"/>
      <c r="F3932" s="4"/>
    </row>
    <row r="3933" spans="2:6" ht="12.75">
      <c r="B3933" s="4"/>
      <c r="C3933" s="4"/>
      <c r="D3933" s="4"/>
      <c r="E3933" s="4"/>
      <c r="F3933" s="4"/>
    </row>
    <row r="3934" spans="2:6" ht="12.75">
      <c r="B3934" s="4"/>
      <c r="C3934" s="4"/>
      <c r="D3934" s="4"/>
      <c r="E3934" s="4"/>
      <c r="F3934" s="4"/>
    </row>
    <row r="3935" spans="2:6" ht="12.75">
      <c r="B3935" s="4"/>
      <c r="C3935" s="4"/>
      <c r="D3935" s="4"/>
      <c r="E3935" s="4"/>
      <c r="F3935" s="4"/>
    </row>
    <row r="3936" spans="2:6" ht="12.75">
      <c r="B3936" s="4"/>
      <c r="C3936" s="4"/>
      <c r="D3936" s="4"/>
      <c r="E3936" s="4"/>
      <c r="F3936" s="4"/>
    </row>
    <row r="3937" spans="2:6" ht="12.75">
      <c r="B3937" s="4"/>
      <c r="C3937" s="4"/>
      <c r="D3937" s="4"/>
      <c r="E3937" s="4"/>
      <c r="F3937" s="4"/>
    </row>
    <row r="3938" spans="2:6" ht="12.75">
      <c r="B3938" s="4"/>
      <c r="C3938" s="4"/>
      <c r="D3938" s="4"/>
      <c r="E3938" s="4"/>
      <c r="F3938" s="4"/>
    </row>
    <row r="3939" spans="2:6" ht="12.75">
      <c r="B3939" s="4"/>
      <c r="C3939" s="4"/>
      <c r="D3939" s="4"/>
      <c r="E3939" s="4"/>
      <c r="F3939" s="4"/>
    </row>
    <row r="3940" spans="2:6" ht="12.75">
      <c r="B3940" s="4"/>
      <c r="C3940" s="4"/>
      <c r="D3940" s="4"/>
      <c r="E3940" s="4"/>
      <c r="F3940" s="4"/>
    </row>
    <row r="3941" spans="2:6" ht="12.75">
      <c r="B3941" s="4"/>
      <c r="C3941" s="4"/>
      <c r="D3941" s="4"/>
      <c r="E3941" s="4"/>
      <c r="F3941" s="4"/>
    </row>
    <row r="3942" spans="2:6" ht="12.75">
      <c r="B3942" s="4"/>
      <c r="C3942" s="4"/>
      <c r="D3942" s="4"/>
      <c r="E3942" s="4"/>
      <c r="F3942" s="4"/>
    </row>
    <row r="3943" spans="2:6" ht="12.75">
      <c r="B3943" s="4"/>
      <c r="C3943" s="4"/>
      <c r="D3943" s="4"/>
      <c r="E3943" s="4"/>
      <c r="F3943" s="4"/>
    </row>
    <row r="3944" spans="2:6" ht="12.75">
      <c r="B3944" s="4"/>
      <c r="C3944" s="4"/>
      <c r="D3944" s="4"/>
      <c r="E3944" s="4"/>
      <c r="F3944" s="4"/>
    </row>
    <row r="3945" spans="2:6" ht="12.75">
      <c r="B3945" s="4"/>
      <c r="C3945" s="4"/>
      <c r="D3945" s="4"/>
      <c r="E3945" s="4"/>
      <c r="F3945" s="4"/>
    </row>
    <row r="3946" spans="2:6" ht="12.75">
      <c r="B3946" s="4"/>
      <c r="C3946" s="4"/>
      <c r="D3946" s="4"/>
      <c r="E3946" s="4"/>
      <c r="F3946" s="4"/>
    </row>
    <row r="3947" spans="2:6" ht="12.75">
      <c r="B3947" s="4"/>
      <c r="C3947" s="4"/>
      <c r="D3947" s="4"/>
      <c r="E3947" s="4"/>
      <c r="F3947" s="4"/>
    </row>
    <row r="3948" spans="2:6" ht="12.75">
      <c r="B3948" s="4"/>
      <c r="C3948" s="4"/>
      <c r="D3948" s="4"/>
      <c r="E3948" s="4"/>
      <c r="F3948" s="4"/>
    </row>
    <row r="3949" spans="2:6" ht="12.75">
      <c r="B3949" s="4"/>
      <c r="C3949" s="4"/>
      <c r="D3949" s="4"/>
      <c r="E3949" s="4"/>
      <c r="F3949" s="4"/>
    </row>
    <row r="3950" spans="2:6" ht="12.75">
      <c r="B3950" s="4"/>
      <c r="C3950" s="4"/>
      <c r="D3950" s="4"/>
      <c r="E3950" s="4"/>
      <c r="F3950" s="4"/>
    </row>
    <row r="3951" spans="2:6" ht="12.75">
      <c r="B3951" s="4"/>
      <c r="C3951" s="4"/>
      <c r="D3951" s="4"/>
      <c r="E3951" s="4"/>
      <c r="F3951" s="4"/>
    </row>
    <row r="3952" spans="2:6" ht="12.75">
      <c r="B3952" s="4"/>
      <c r="C3952" s="4"/>
      <c r="D3952" s="4"/>
      <c r="E3952" s="4"/>
      <c r="F3952" s="4"/>
    </row>
    <row r="3953" spans="2:6" ht="12.75">
      <c r="B3953" s="4"/>
      <c r="C3953" s="4"/>
      <c r="D3953" s="4"/>
      <c r="E3953" s="4"/>
      <c r="F3953" s="4"/>
    </row>
    <row r="3954" spans="2:6" ht="12.75">
      <c r="B3954" s="4"/>
      <c r="C3954" s="4"/>
      <c r="D3954" s="4"/>
      <c r="E3954" s="4"/>
      <c r="F3954" s="4"/>
    </row>
    <row r="3955" spans="2:6" ht="12.75">
      <c r="B3955" s="4"/>
      <c r="C3955" s="4"/>
      <c r="D3955" s="4"/>
      <c r="E3955" s="4"/>
      <c r="F3955" s="4"/>
    </row>
    <row r="3956" spans="2:6" ht="12.75">
      <c r="B3956" s="4"/>
      <c r="C3956" s="4"/>
      <c r="D3956" s="4"/>
      <c r="E3956" s="4"/>
      <c r="F3956" s="4"/>
    </row>
    <row r="3957" spans="2:6" ht="12.75">
      <c r="B3957" s="4"/>
      <c r="C3957" s="4"/>
      <c r="D3957" s="4"/>
      <c r="E3957" s="4"/>
      <c r="F3957" s="4"/>
    </row>
    <row r="3958" spans="2:6" ht="12.75">
      <c r="B3958" s="4"/>
      <c r="C3958" s="4"/>
      <c r="D3958" s="4"/>
      <c r="E3958" s="4"/>
      <c r="F3958" s="4"/>
    </row>
    <row r="3959" spans="2:6" ht="12.75">
      <c r="B3959" s="4"/>
      <c r="C3959" s="4"/>
      <c r="D3959" s="4"/>
      <c r="E3959" s="4"/>
      <c r="F3959" s="4"/>
    </row>
    <row r="3960" spans="2:6" ht="12.75">
      <c r="B3960" s="4"/>
      <c r="C3960" s="4"/>
      <c r="D3960" s="4"/>
      <c r="E3960" s="4"/>
      <c r="F3960" s="4"/>
    </row>
    <row r="3961" spans="2:6" ht="12.75">
      <c r="B3961" s="4"/>
      <c r="C3961" s="4"/>
      <c r="D3961" s="4"/>
      <c r="E3961" s="4"/>
      <c r="F3961" s="4"/>
    </row>
    <row r="3962" spans="2:6" ht="12.75">
      <c r="B3962" s="4"/>
      <c r="C3962" s="4"/>
      <c r="D3962" s="4"/>
      <c r="E3962" s="4"/>
      <c r="F3962" s="4"/>
    </row>
    <row r="3963" spans="2:6" ht="12.75">
      <c r="B3963" s="4"/>
      <c r="C3963" s="4"/>
      <c r="D3963" s="4"/>
      <c r="E3963" s="4"/>
      <c r="F3963" s="4"/>
    </row>
    <row r="3964" spans="2:6" ht="12.75">
      <c r="B3964" s="4"/>
      <c r="C3964" s="4"/>
      <c r="D3964" s="4"/>
      <c r="E3964" s="4"/>
      <c r="F3964" s="4"/>
    </row>
    <row r="3965" spans="2:6" ht="12.75">
      <c r="B3965" s="4"/>
      <c r="C3965" s="4"/>
      <c r="D3965" s="4"/>
      <c r="E3965" s="4"/>
      <c r="F3965" s="4"/>
    </row>
    <row r="3966" spans="2:6" ht="12.75">
      <c r="B3966" s="4"/>
      <c r="C3966" s="4"/>
      <c r="D3966" s="4"/>
      <c r="E3966" s="4"/>
      <c r="F3966" s="4"/>
    </row>
    <row r="3967" spans="2:6" ht="12.75">
      <c r="B3967" s="4"/>
      <c r="C3967" s="4"/>
      <c r="D3967" s="4"/>
      <c r="E3967" s="4"/>
      <c r="F3967" s="4"/>
    </row>
    <row r="3968" spans="2:6" ht="12.75">
      <c r="B3968" s="4"/>
      <c r="C3968" s="4"/>
      <c r="D3968" s="4"/>
      <c r="E3968" s="4"/>
      <c r="F3968" s="4"/>
    </row>
    <row r="3969" spans="2:6" ht="12.75">
      <c r="B3969" s="4"/>
      <c r="C3969" s="4"/>
      <c r="D3969" s="4"/>
      <c r="E3969" s="4"/>
      <c r="F3969" s="4"/>
    </row>
    <row r="3970" spans="2:6" ht="12.75">
      <c r="B3970" s="4"/>
      <c r="C3970" s="4"/>
      <c r="D3970" s="4"/>
      <c r="E3970" s="4"/>
      <c r="F3970" s="4"/>
    </row>
    <row r="3971" spans="2:6" ht="12.75">
      <c r="B3971" s="4"/>
      <c r="C3971" s="4"/>
      <c r="D3971" s="4"/>
      <c r="E3971" s="4"/>
      <c r="F3971" s="4"/>
    </row>
    <row r="3972" spans="2:6" ht="12.75">
      <c r="B3972" s="4"/>
      <c r="C3972" s="4"/>
      <c r="D3972" s="4"/>
      <c r="E3972" s="4"/>
      <c r="F3972" s="4"/>
    </row>
    <row r="3973" spans="2:6" ht="12.75">
      <c r="B3973" s="4"/>
      <c r="C3973" s="4"/>
      <c r="D3973" s="4"/>
      <c r="E3973" s="4"/>
      <c r="F3973" s="4"/>
    </row>
    <row r="3974" spans="2:6" ht="12.75">
      <c r="B3974" s="4"/>
      <c r="C3974" s="4"/>
      <c r="D3974" s="4"/>
      <c r="E3974" s="4"/>
      <c r="F3974" s="4"/>
    </row>
    <row r="3975" spans="2:6" ht="12.75">
      <c r="B3975" s="4"/>
      <c r="C3975" s="4"/>
      <c r="D3975" s="4"/>
      <c r="E3975" s="4"/>
      <c r="F3975" s="4"/>
    </row>
    <row r="3976" spans="2:6" ht="12.75">
      <c r="B3976" s="4"/>
      <c r="C3976" s="4"/>
      <c r="D3976" s="4"/>
      <c r="E3976" s="4"/>
      <c r="F3976" s="4"/>
    </row>
    <row r="3977" spans="2:6" ht="12.75">
      <c r="B3977" s="4"/>
      <c r="C3977" s="4"/>
      <c r="D3977" s="4"/>
      <c r="E3977" s="4"/>
      <c r="F3977" s="4"/>
    </row>
    <row r="3978" spans="2:6" ht="12.75">
      <c r="B3978" s="4"/>
      <c r="C3978" s="4"/>
      <c r="D3978" s="4"/>
      <c r="E3978" s="4"/>
      <c r="F3978" s="4"/>
    </row>
    <row r="3979" spans="2:6" ht="12.75">
      <c r="B3979" s="4"/>
      <c r="C3979" s="4"/>
      <c r="D3979" s="4"/>
      <c r="E3979" s="4"/>
      <c r="F3979" s="4"/>
    </row>
    <row r="3980" spans="2:6" ht="12.75">
      <c r="B3980" s="4"/>
      <c r="C3980" s="4"/>
      <c r="D3980" s="4"/>
      <c r="E3980" s="4"/>
      <c r="F3980" s="4"/>
    </row>
    <row r="3981" spans="2:6" ht="12.75">
      <c r="B3981" s="4"/>
      <c r="C3981" s="4"/>
      <c r="D3981" s="4"/>
      <c r="E3981" s="4"/>
      <c r="F3981" s="4"/>
    </row>
    <row r="3982" spans="2:6" ht="12.75">
      <c r="B3982" s="4"/>
      <c r="C3982" s="4"/>
      <c r="D3982" s="4"/>
      <c r="E3982" s="4"/>
      <c r="F3982" s="4"/>
    </row>
    <row r="3983" spans="2:6" ht="12.75">
      <c r="B3983" s="4"/>
      <c r="C3983" s="4"/>
      <c r="D3983" s="4"/>
      <c r="E3983" s="4"/>
      <c r="F3983" s="4"/>
    </row>
    <row r="3984" spans="2:6" ht="12.75">
      <c r="B3984" s="4"/>
      <c r="C3984" s="4"/>
      <c r="D3984" s="4"/>
      <c r="E3984" s="4"/>
      <c r="F3984" s="4"/>
    </row>
    <row r="3985" spans="2:6" ht="12.75">
      <c r="B3985" s="4"/>
      <c r="C3985" s="4"/>
      <c r="D3985" s="4"/>
      <c r="E3985" s="4"/>
      <c r="F3985" s="4"/>
    </row>
    <row r="3986" spans="2:6" ht="12.75">
      <c r="B3986" s="4"/>
      <c r="C3986" s="4"/>
      <c r="D3986" s="4"/>
      <c r="E3986" s="4"/>
      <c r="F3986" s="4"/>
    </row>
    <row r="3987" spans="2:6" ht="12.75">
      <c r="B3987" s="4"/>
      <c r="C3987" s="4"/>
      <c r="D3987" s="4"/>
      <c r="E3987" s="4"/>
      <c r="F3987" s="4"/>
    </row>
    <row r="3988" spans="2:6" ht="12.75">
      <c r="B3988" s="4"/>
      <c r="C3988" s="4"/>
      <c r="D3988" s="4"/>
      <c r="E3988" s="4"/>
      <c r="F3988" s="4"/>
    </row>
    <row r="3989" spans="2:6" ht="12.75">
      <c r="B3989" s="4"/>
      <c r="C3989" s="4"/>
      <c r="D3989" s="4"/>
      <c r="E3989" s="4"/>
      <c r="F3989" s="4"/>
    </row>
    <row r="3990" spans="2:6" ht="12.75">
      <c r="B3990" s="4"/>
      <c r="C3990" s="4"/>
      <c r="D3990" s="4"/>
      <c r="E3990" s="4"/>
      <c r="F3990" s="4"/>
    </row>
    <row r="3991" spans="2:6" ht="12.75">
      <c r="B3991" s="4"/>
      <c r="C3991" s="4"/>
      <c r="D3991" s="4"/>
      <c r="E3991" s="4"/>
      <c r="F3991" s="4"/>
    </row>
    <row r="3992" spans="2:6" ht="12.75">
      <c r="B3992" s="4"/>
      <c r="C3992" s="4"/>
      <c r="D3992" s="4"/>
      <c r="E3992" s="4"/>
      <c r="F3992" s="4"/>
    </row>
    <row r="3993" spans="2:6" ht="12.75">
      <c r="B3993" s="4"/>
      <c r="C3993" s="4"/>
      <c r="D3993" s="4"/>
      <c r="E3993" s="4"/>
      <c r="F3993" s="4"/>
    </row>
    <row r="3994" spans="2:6" ht="12.75">
      <c r="B3994" s="4"/>
      <c r="C3994" s="4"/>
      <c r="D3994" s="4"/>
      <c r="E3994" s="4"/>
      <c r="F3994" s="4"/>
    </row>
    <row r="3995" spans="2:6" ht="12.75">
      <c r="B3995" s="4"/>
      <c r="C3995" s="4"/>
      <c r="D3995" s="4"/>
      <c r="E3995" s="4"/>
      <c r="F3995" s="4"/>
    </row>
    <row r="3996" spans="2:6" ht="12.75">
      <c r="B3996" s="4"/>
      <c r="C3996" s="4"/>
      <c r="D3996" s="4"/>
      <c r="E3996" s="4"/>
      <c r="F3996" s="4"/>
    </row>
    <row r="3997" spans="2:6" ht="12.75">
      <c r="B3997" s="4"/>
      <c r="C3997" s="4"/>
      <c r="D3997" s="4"/>
      <c r="E3997" s="4"/>
      <c r="F3997" s="4"/>
    </row>
    <row r="3998" spans="2:6" ht="12.75">
      <c r="B3998" s="4"/>
      <c r="C3998" s="4"/>
      <c r="D3998" s="4"/>
      <c r="E3998" s="4"/>
      <c r="F3998" s="4"/>
    </row>
    <row r="3999" spans="2:6" ht="12.75">
      <c r="B3999" s="4"/>
      <c r="C3999" s="4"/>
      <c r="D3999" s="4"/>
      <c r="E3999" s="4"/>
      <c r="F3999" s="4"/>
    </row>
    <row r="4000" spans="2:6" ht="12.75">
      <c r="B4000" s="4"/>
      <c r="C4000" s="4"/>
      <c r="D4000" s="4"/>
      <c r="E4000" s="4"/>
      <c r="F4000" s="4"/>
    </row>
    <row r="4001" spans="2:6" ht="12.75">
      <c r="B4001" s="4"/>
      <c r="C4001" s="4"/>
      <c r="D4001" s="4"/>
      <c r="E4001" s="4"/>
      <c r="F4001" s="4"/>
    </row>
    <row r="4002" spans="2:6" ht="12.75">
      <c r="B4002" s="4"/>
      <c r="C4002" s="4"/>
      <c r="D4002" s="4"/>
      <c r="E4002" s="4"/>
      <c r="F4002" s="4"/>
    </row>
    <row r="4003" spans="2:6" ht="12.75">
      <c r="B4003" s="4"/>
      <c r="C4003" s="4"/>
      <c r="D4003" s="4"/>
      <c r="E4003" s="4"/>
      <c r="F4003" s="4"/>
    </row>
    <row r="4004" spans="2:6" ht="12.75">
      <c r="B4004" s="4"/>
      <c r="C4004" s="4"/>
      <c r="D4004" s="4"/>
      <c r="E4004" s="4"/>
      <c r="F4004" s="4"/>
    </row>
    <row r="4005" spans="2:6" ht="12.75">
      <c r="B4005" s="4"/>
      <c r="C4005" s="4"/>
      <c r="D4005" s="4"/>
      <c r="E4005" s="4"/>
      <c r="F4005" s="4"/>
    </row>
    <row r="4006" spans="2:6" ht="12.75">
      <c r="B4006" s="4"/>
      <c r="C4006" s="4"/>
      <c r="D4006" s="4"/>
      <c r="E4006" s="4"/>
      <c r="F4006" s="4"/>
    </row>
    <row r="4007" spans="2:6" ht="12.75">
      <c r="B4007" s="4"/>
      <c r="C4007" s="4"/>
      <c r="D4007" s="4"/>
      <c r="E4007" s="4"/>
      <c r="F4007" s="4"/>
    </row>
    <row r="4008" spans="2:6" ht="12.75">
      <c r="B4008" s="4"/>
      <c r="C4008" s="4"/>
      <c r="D4008" s="4"/>
      <c r="E4008" s="4"/>
      <c r="F4008" s="4"/>
    </row>
    <row r="4009" spans="2:6" ht="12.75">
      <c r="B4009" s="4"/>
      <c r="C4009" s="4"/>
      <c r="D4009" s="4"/>
      <c r="E4009" s="4"/>
      <c r="F4009" s="4"/>
    </row>
    <row r="4010" spans="2:6" ht="12.75">
      <c r="B4010" s="4"/>
      <c r="C4010" s="4"/>
      <c r="D4010" s="4"/>
      <c r="E4010" s="4"/>
      <c r="F4010" s="4"/>
    </row>
    <row r="4011" spans="2:6" ht="12.75">
      <c r="B4011" s="4"/>
      <c r="C4011" s="4"/>
      <c r="D4011" s="4"/>
      <c r="E4011" s="4"/>
      <c r="F4011" s="4"/>
    </row>
    <row r="4012" spans="2:6" ht="12.75">
      <c r="B4012" s="4"/>
      <c r="C4012" s="4"/>
      <c r="D4012" s="4"/>
      <c r="E4012" s="4"/>
      <c r="F4012" s="4"/>
    </row>
    <row r="4013" spans="2:6" ht="12.75">
      <c r="B4013" s="4"/>
      <c r="C4013" s="4"/>
      <c r="D4013" s="4"/>
      <c r="E4013" s="4"/>
      <c r="F4013" s="4"/>
    </row>
    <row r="4014" spans="2:6" ht="12.75">
      <c r="B4014" s="4"/>
      <c r="C4014" s="4"/>
      <c r="D4014" s="4"/>
      <c r="E4014" s="4"/>
      <c r="F4014" s="4"/>
    </row>
    <row r="4015" spans="2:6" ht="12.75">
      <c r="B4015" s="4"/>
      <c r="C4015" s="4"/>
      <c r="D4015" s="4"/>
      <c r="E4015" s="4"/>
      <c r="F4015" s="4"/>
    </row>
    <row r="4016" spans="2:6" ht="12.75">
      <c r="B4016" s="4"/>
      <c r="C4016" s="4"/>
      <c r="D4016" s="4"/>
      <c r="E4016" s="4"/>
      <c r="F4016" s="4"/>
    </row>
    <row r="4017" spans="2:6" ht="12.75">
      <c r="B4017" s="4"/>
      <c r="C4017" s="4"/>
      <c r="D4017" s="4"/>
      <c r="E4017" s="4"/>
      <c r="F4017" s="4"/>
    </row>
    <row r="4018" spans="2:6" ht="12.75">
      <c r="B4018" s="4"/>
      <c r="C4018" s="4"/>
      <c r="D4018" s="4"/>
      <c r="E4018" s="4"/>
      <c r="F4018" s="4"/>
    </row>
    <row r="4019" spans="2:6" ht="12.75">
      <c r="B4019" s="4"/>
      <c r="C4019" s="4"/>
      <c r="D4019" s="4"/>
      <c r="E4019" s="4"/>
      <c r="F4019" s="4"/>
    </row>
    <row r="4020" spans="2:6" ht="12.75">
      <c r="B4020" s="4"/>
      <c r="C4020" s="4"/>
      <c r="D4020" s="4"/>
      <c r="E4020" s="4"/>
      <c r="F4020" s="4"/>
    </row>
    <row r="4021" spans="2:6" ht="12.75">
      <c r="B4021" s="4"/>
      <c r="C4021" s="4"/>
      <c r="D4021" s="4"/>
      <c r="E4021" s="4"/>
      <c r="F4021" s="4"/>
    </row>
    <row r="4022" spans="2:6" ht="12.75">
      <c r="B4022" s="4"/>
      <c r="C4022" s="4"/>
      <c r="D4022" s="4"/>
      <c r="E4022" s="4"/>
      <c r="F4022" s="4"/>
    </row>
    <row r="4023" spans="2:6" ht="12.75">
      <c r="B4023" s="4"/>
      <c r="C4023" s="4"/>
      <c r="D4023" s="4"/>
      <c r="E4023" s="4"/>
      <c r="F4023" s="4"/>
    </row>
    <row r="4024" spans="2:6" ht="12.75">
      <c r="B4024" s="4"/>
      <c r="C4024" s="4"/>
      <c r="D4024" s="4"/>
      <c r="E4024" s="4"/>
      <c r="F4024" s="4"/>
    </row>
    <row r="4025" spans="2:6" ht="12.75">
      <c r="B4025" s="4"/>
      <c r="C4025" s="4"/>
      <c r="D4025" s="4"/>
      <c r="E4025" s="4"/>
      <c r="F4025" s="4"/>
    </row>
    <row r="4026" spans="2:6" ht="12.75">
      <c r="B4026" s="4"/>
      <c r="C4026" s="4"/>
      <c r="D4026" s="4"/>
      <c r="E4026" s="4"/>
      <c r="F4026" s="4"/>
    </row>
    <row r="4027" spans="2:6" ht="12.75">
      <c r="B4027" s="4"/>
      <c r="C4027" s="4"/>
      <c r="D4027" s="4"/>
      <c r="E4027" s="4"/>
      <c r="F4027" s="4"/>
    </row>
    <row r="4028" spans="2:6" ht="12.75">
      <c r="B4028" s="4"/>
      <c r="C4028" s="4"/>
      <c r="D4028" s="4"/>
      <c r="E4028" s="4"/>
      <c r="F4028" s="4"/>
    </row>
    <row r="4029" spans="2:6" ht="12.75">
      <c r="B4029" s="4"/>
      <c r="C4029" s="4"/>
      <c r="D4029" s="4"/>
      <c r="E4029" s="4"/>
      <c r="F4029" s="4"/>
    </row>
    <row r="4030" spans="2:6" ht="12.75">
      <c r="B4030" s="4"/>
      <c r="C4030" s="4"/>
      <c r="D4030" s="4"/>
      <c r="E4030" s="4"/>
      <c r="F4030" s="4"/>
    </row>
    <row r="4031" spans="2:6" ht="12.75">
      <c r="B4031" s="4"/>
      <c r="C4031" s="4"/>
      <c r="D4031" s="4"/>
      <c r="E4031" s="4"/>
      <c r="F4031" s="4"/>
    </row>
    <row r="4032" spans="2:6" ht="12.75">
      <c r="B4032" s="4"/>
      <c r="C4032" s="4"/>
      <c r="D4032" s="4"/>
      <c r="E4032" s="4"/>
      <c r="F4032" s="4"/>
    </row>
    <row r="4033" spans="2:6" ht="12.75">
      <c r="B4033" s="4"/>
      <c r="C4033" s="4"/>
      <c r="D4033" s="4"/>
      <c r="E4033" s="4"/>
      <c r="F4033" s="4"/>
    </row>
    <row r="4034" spans="2:6" ht="12.75">
      <c r="B4034" s="4"/>
      <c r="C4034" s="4"/>
      <c r="D4034" s="4"/>
      <c r="E4034" s="4"/>
      <c r="F4034" s="4"/>
    </row>
    <row r="4035" spans="2:6" ht="12.75">
      <c r="B4035" s="4"/>
      <c r="C4035" s="4"/>
      <c r="D4035" s="4"/>
      <c r="E4035" s="4"/>
      <c r="F4035" s="4"/>
    </row>
    <row r="4036" spans="2:6" ht="12.75">
      <c r="B4036" s="4"/>
      <c r="C4036" s="4"/>
      <c r="D4036" s="4"/>
      <c r="E4036" s="4"/>
      <c r="F4036" s="4"/>
    </row>
    <row r="4037" spans="2:6" ht="12.75">
      <c r="B4037" s="4"/>
      <c r="C4037" s="4"/>
      <c r="D4037" s="4"/>
      <c r="E4037" s="4"/>
      <c r="F4037" s="4"/>
    </row>
    <row r="4038" spans="2:6" ht="12.75">
      <c r="B4038" s="4"/>
      <c r="C4038" s="4"/>
      <c r="D4038" s="4"/>
      <c r="E4038" s="4"/>
      <c r="F4038" s="4"/>
    </row>
    <row r="4039" spans="2:6" ht="12.75">
      <c r="B4039" s="4"/>
      <c r="C4039" s="4"/>
      <c r="D4039" s="4"/>
      <c r="E4039" s="4"/>
      <c r="F4039" s="4"/>
    </row>
    <row r="4040" spans="2:6" ht="12.75">
      <c r="B4040" s="4"/>
      <c r="C4040" s="4"/>
      <c r="D4040" s="4"/>
      <c r="E4040" s="4"/>
      <c r="F4040" s="4"/>
    </row>
    <row r="4041" spans="2:6" ht="12.75">
      <c r="B4041" s="4"/>
      <c r="C4041" s="4"/>
      <c r="D4041" s="4"/>
      <c r="E4041" s="4"/>
      <c r="F4041" s="4"/>
    </row>
    <row r="4042" spans="2:6" ht="12.75">
      <c r="B4042" s="4"/>
      <c r="C4042" s="4"/>
      <c r="D4042" s="4"/>
      <c r="E4042" s="4"/>
      <c r="F4042" s="4"/>
    </row>
    <row r="4043" spans="2:6" ht="12.75">
      <c r="B4043" s="4"/>
      <c r="C4043" s="4"/>
      <c r="D4043" s="4"/>
      <c r="E4043" s="4"/>
      <c r="F4043" s="4"/>
    </row>
    <row r="4044" spans="2:6" ht="12.75">
      <c r="B4044" s="4"/>
      <c r="C4044" s="4"/>
      <c r="D4044" s="4"/>
      <c r="E4044" s="4"/>
      <c r="F4044" s="4"/>
    </row>
    <row r="4045" spans="2:6" ht="12.75">
      <c r="B4045" s="4"/>
      <c r="C4045" s="4"/>
      <c r="D4045" s="4"/>
      <c r="E4045" s="4"/>
      <c r="F4045" s="4"/>
    </row>
    <row r="4046" spans="2:6" ht="12.75">
      <c r="B4046" s="4"/>
      <c r="C4046" s="4"/>
      <c r="D4046" s="4"/>
      <c r="E4046" s="4"/>
      <c r="F4046" s="4"/>
    </row>
    <row r="4047" spans="2:6" ht="12.75">
      <c r="B4047" s="4"/>
      <c r="C4047" s="4"/>
      <c r="D4047" s="4"/>
      <c r="E4047" s="4"/>
      <c r="F4047" s="4"/>
    </row>
    <row r="4048" spans="2:6" ht="12.75">
      <c r="B4048" s="4"/>
      <c r="C4048" s="4"/>
      <c r="D4048" s="4"/>
      <c r="E4048" s="4"/>
      <c r="F4048" s="4"/>
    </row>
    <row r="4049" spans="2:6" ht="12.75">
      <c r="B4049" s="4"/>
      <c r="C4049" s="4"/>
      <c r="D4049" s="4"/>
      <c r="E4049" s="4"/>
      <c r="F4049" s="4"/>
    </row>
    <row r="4050" spans="2:6" ht="12.75">
      <c r="B4050" s="4"/>
      <c r="C4050" s="4"/>
      <c r="D4050" s="4"/>
      <c r="E4050" s="4"/>
      <c r="F4050" s="4"/>
    </row>
    <row r="4051" spans="2:6" ht="12.75">
      <c r="B4051" s="4"/>
      <c r="C4051" s="4"/>
      <c r="D4051" s="4"/>
      <c r="E4051" s="4"/>
      <c r="F4051" s="4"/>
    </row>
    <row r="4052" spans="2:6" ht="12.75">
      <c r="B4052" s="4"/>
      <c r="C4052" s="4"/>
      <c r="D4052" s="4"/>
      <c r="E4052" s="4"/>
      <c r="F4052" s="4"/>
    </row>
    <row r="4053" spans="2:6" ht="12.75">
      <c r="B4053" s="4"/>
      <c r="C4053" s="4"/>
      <c r="D4053" s="4"/>
      <c r="E4053" s="4"/>
      <c r="F4053" s="4"/>
    </row>
    <row r="4054" spans="2:6" ht="12.75">
      <c r="B4054" s="4"/>
      <c r="C4054" s="4"/>
      <c r="D4054" s="4"/>
      <c r="E4054" s="4"/>
      <c r="F4054" s="4"/>
    </row>
    <row r="4055" spans="2:6" ht="12.75">
      <c r="B4055" s="4"/>
      <c r="C4055" s="4"/>
      <c r="D4055" s="4"/>
      <c r="E4055" s="4"/>
      <c r="F4055" s="4"/>
    </row>
    <row r="4056" spans="2:6" ht="12.75">
      <c r="B4056" s="4"/>
      <c r="C4056" s="4"/>
      <c r="D4056" s="4"/>
      <c r="E4056" s="4"/>
      <c r="F4056" s="4"/>
    </row>
    <row r="4057" spans="2:6" ht="12.75">
      <c r="B4057" s="4"/>
      <c r="C4057" s="4"/>
      <c r="D4057" s="4"/>
      <c r="E4057" s="4"/>
      <c r="F4057" s="4"/>
    </row>
    <row r="4058" spans="2:6" ht="12.75">
      <c r="B4058" s="4"/>
      <c r="C4058" s="4"/>
      <c r="D4058" s="4"/>
      <c r="E4058" s="4"/>
      <c r="F4058" s="4"/>
    </row>
    <row r="4059" spans="2:6" ht="12.75">
      <c r="B4059" s="4"/>
      <c r="C4059" s="4"/>
      <c r="D4059" s="4"/>
      <c r="E4059" s="4"/>
      <c r="F4059" s="4"/>
    </row>
    <row r="4060" spans="2:6" ht="12.75">
      <c r="B4060" s="4"/>
      <c r="C4060" s="4"/>
      <c r="D4060" s="4"/>
      <c r="E4060" s="4"/>
      <c r="F4060" s="4"/>
    </row>
    <row r="4061" spans="2:6" ht="12.75">
      <c r="B4061" s="4"/>
      <c r="C4061" s="4"/>
      <c r="D4061" s="4"/>
      <c r="E4061" s="4"/>
      <c r="F4061" s="4"/>
    </row>
    <row r="4062" spans="2:6" ht="12.75">
      <c r="B4062" s="4"/>
      <c r="C4062" s="4"/>
      <c r="D4062" s="4"/>
      <c r="E4062" s="4"/>
      <c r="F4062" s="4"/>
    </row>
    <row r="4063" spans="2:6" ht="12.75">
      <c r="B4063" s="4"/>
      <c r="C4063" s="4"/>
      <c r="D4063" s="4"/>
      <c r="E4063" s="4"/>
      <c r="F4063" s="4"/>
    </row>
    <row r="4064" spans="2:6" ht="12.75">
      <c r="B4064" s="4"/>
      <c r="C4064" s="4"/>
      <c r="D4064" s="4"/>
      <c r="E4064" s="4"/>
      <c r="F4064" s="4"/>
    </row>
    <row r="4065" spans="2:6" ht="12.75">
      <c r="B4065" s="4"/>
      <c r="C4065" s="4"/>
      <c r="D4065" s="4"/>
      <c r="E4065" s="4"/>
      <c r="F4065" s="4"/>
    </row>
    <row r="4066" spans="2:6" ht="12.75">
      <c r="B4066" s="4"/>
      <c r="C4066" s="4"/>
      <c r="D4066" s="4"/>
      <c r="E4066" s="4"/>
      <c r="F4066" s="4"/>
    </row>
    <row r="4067" spans="2:6" ht="12.75">
      <c r="B4067" s="4"/>
      <c r="C4067" s="4"/>
      <c r="D4067" s="4"/>
      <c r="E4067" s="4"/>
      <c r="F4067" s="4"/>
    </row>
    <row r="4068" spans="2:6" ht="12.75">
      <c r="B4068" s="4"/>
      <c r="C4068" s="4"/>
      <c r="D4068" s="4"/>
      <c r="E4068" s="4"/>
      <c r="F4068" s="4"/>
    </row>
    <row r="4069" spans="2:6" ht="12.75">
      <c r="B4069" s="4"/>
      <c r="C4069" s="4"/>
      <c r="D4069" s="4"/>
      <c r="E4069" s="4"/>
      <c r="F4069" s="4"/>
    </row>
    <row r="4070" spans="2:6" ht="12.75">
      <c r="B4070" s="4"/>
      <c r="C4070" s="4"/>
      <c r="D4070" s="4"/>
      <c r="E4070" s="4"/>
      <c r="F4070" s="4"/>
    </row>
    <row r="4071" spans="2:6" ht="12.75">
      <c r="B4071" s="4"/>
      <c r="C4071" s="4"/>
      <c r="D4071" s="4"/>
      <c r="E4071" s="4"/>
      <c r="F4071" s="4"/>
    </row>
    <row r="4072" spans="2:6" ht="12.75">
      <c r="B4072" s="4"/>
      <c r="C4072" s="4"/>
      <c r="D4072" s="4"/>
      <c r="E4072" s="4"/>
      <c r="F4072" s="4"/>
    </row>
    <row r="4073" spans="2:6" ht="12.75">
      <c r="B4073" s="4"/>
      <c r="C4073" s="4"/>
      <c r="D4073" s="4"/>
      <c r="E4073" s="4"/>
      <c r="F4073" s="4"/>
    </row>
    <row r="4074" spans="2:6" ht="12.75">
      <c r="B4074" s="4"/>
      <c r="C4074" s="4"/>
      <c r="D4074" s="4"/>
      <c r="E4074" s="4"/>
      <c r="F4074" s="4"/>
    </row>
    <row r="4075" spans="2:6" ht="12.75">
      <c r="B4075" s="4"/>
      <c r="C4075" s="4"/>
      <c r="D4075" s="4"/>
      <c r="E4075" s="4"/>
      <c r="F4075" s="4"/>
    </row>
    <row r="4076" spans="2:6" ht="12.75">
      <c r="B4076" s="4"/>
      <c r="C4076" s="4"/>
      <c r="D4076" s="4"/>
      <c r="E4076" s="4"/>
      <c r="F4076" s="4"/>
    </row>
    <row r="4077" spans="2:6" ht="12.75">
      <c r="B4077" s="4"/>
      <c r="C4077" s="4"/>
      <c r="D4077" s="4"/>
      <c r="E4077" s="4"/>
      <c r="F4077" s="4"/>
    </row>
    <row r="4078" spans="2:6" ht="12.75">
      <c r="B4078" s="4"/>
      <c r="C4078" s="4"/>
      <c r="D4078" s="4"/>
      <c r="E4078" s="4"/>
      <c r="F4078" s="4"/>
    </row>
    <row r="4079" spans="2:6" ht="12.75">
      <c r="B4079" s="4"/>
      <c r="C4079" s="4"/>
      <c r="D4079" s="4"/>
      <c r="E4079" s="4"/>
      <c r="F4079" s="4"/>
    </row>
    <row r="4080" spans="2:6" ht="12.75">
      <c r="B4080" s="4"/>
      <c r="C4080" s="4"/>
      <c r="D4080" s="4"/>
      <c r="E4080" s="4"/>
      <c r="F4080" s="4"/>
    </row>
    <row r="4081" spans="2:6" ht="12.75">
      <c r="B4081" s="4"/>
      <c r="C4081" s="4"/>
      <c r="D4081" s="4"/>
      <c r="E4081" s="4"/>
      <c r="F4081" s="4"/>
    </row>
    <row r="4082" spans="2:6" ht="12.75">
      <c r="B4082" s="4"/>
      <c r="C4082" s="4"/>
      <c r="D4082" s="4"/>
      <c r="E4082" s="4"/>
      <c r="F4082" s="4"/>
    </row>
    <row r="4083" spans="2:6" ht="12.75">
      <c r="B4083" s="4"/>
      <c r="C4083" s="4"/>
      <c r="D4083" s="4"/>
      <c r="E4083" s="4"/>
      <c r="F4083" s="4"/>
    </row>
    <row r="4084" spans="2:6" ht="12.75">
      <c r="B4084" s="4"/>
      <c r="C4084" s="4"/>
      <c r="D4084" s="4"/>
      <c r="E4084" s="4"/>
      <c r="F4084" s="4"/>
    </row>
    <row r="4085" spans="2:6" ht="12.75">
      <c r="B4085" s="4"/>
      <c r="C4085" s="4"/>
      <c r="D4085" s="4"/>
      <c r="E4085" s="4"/>
      <c r="F4085" s="4"/>
    </row>
    <row r="4086" spans="2:6" ht="12.75">
      <c r="B4086" s="4"/>
      <c r="C4086" s="4"/>
      <c r="D4086" s="4"/>
      <c r="E4086" s="4"/>
      <c r="F4086" s="4"/>
    </row>
    <row r="4087" spans="2:6" ht="12.75">
      <c r="B4087" s="4"/>
      <c r="C4087" s="4"/>
      <c r="D4087" s="4"/>
      <c r="E4087" s="4"/>
      <c r="F4087" s="4"/>
    </row>
    <row r="4088" spans="2:6" ht="12.75">
      <c r="B4088" s="4"/>
      <c r="C4088" s="4"/>
      <c r="D4088" s="4"/>
      <c r="E4088" s="4"/>
      <c r="F4088" s="4"/>
    </row>
    <row r="4089" spans="2:6" ht="12.75">
      <c r="B4089" s="4"/>
      <c r="C4089" s="4"/>
      <c r="D4089" s="4"/>
      <c r="E4089" s="4"/>
      <c r="F4089" s="4"/>
    </row>
    <row r="4090" spans="2:6" ht="12.75">
      <c r="B4090" s="4"/>
      <c r="C4090" s="4"/>
      <c r="D4090" s="4"/>
      <c r="E4090" s="4"/>
      <c r="F4090" s="4"/>
    </row>
    <row r="4091" spans="2:6" ht="12.75">
      <c r="B4091" s="4"/>
      <c r="C4091" s="4"/>
      <c r="D4091" s="4"/>
      <c r="E4091" s="4"/>
      <c r="F4091" s="4"/>
    </row>
    <row r="4092" spans="2:6" ht="12.75">
      <c r="B4092" s="4"/>
      <c r="C4092" s="4"/>
      <c r="D4092" s="4"/>
      <c r="E4092" s="4"/>
      <c r="F4092" s="4"/>
    </row>
    <row r="4093" spans="2:6" ht="12.75">
      <c r="B4093" s="4"/>
      <c r="C4093" s="4"/>
      <c r="D4093" s="4"/>
      <c r="E4093" s="4"/>
      <c r="F4093" s="4"/>
    </row>
    <row r="4094" spans="2:6" ht="12.75">
      <c r="B4094" s="4"/>
      <c r="C4094" s="4"/>
      <c r="D4094" s="4"/>
      <c r="E4094" s="4"/>
      <c r="F4094" s="4"/>
    </row>
    <row r="4095" spans="2:6" ht="12.75">
      <c r="B4095" s="4"/>
      <c r="C4095" s="4"/>
      <c r="D4095" s="4"/>
      <c r="E4095" s="4"/>
      <c r="F4095" s="4"/>
    </row>
    <row r="4096" spans="2:6" ht="12.75">
      <c r="B4096" s="4"/>
      <c r="C4096" s="4"/>
      <c r="D4096" s="4"/>
      <c r="E4096" s="4"/>
      <c r="F4096" s="4"/>
    </row>
    <row r="4097" spans="2:6" ht="12.75">
      <c r="B4097" s="4"/>
      <c r="C4097" s="4"/>
      <c r="D4097" s="4"/>
      <c r="E4097" s="4"/>
      <c r="F4097" s="4"/>
    </row>
    <row r="4098" spans="2:6" ht="12.75">
      <c r="B4098" s="4"/>
      <c r="C4098" s="4"/>
      <c r="D4098" s="4"/>
      <c r="E4098" s="4"/>
      <c r="F4098" s="4"/>
    </row>
    <row r="4099" spans="2:6" ht="12.75">
      <c r="B4099" s="4"/>
      <c r="C4099" s="4"/>
      <c r="D4099" s="4"/>
      <c r="E4099" s="4"/>
      <c r="F4099" s="4"/>
    </row>
    <row r="4100" spans="2:6" ht="12.75">
      <c r="B4100" s="4"/>
      <c r="C4100" s="4"/>
      <c r="D4100" s="4"/>
      <c r="E4100" s="4"/>
      <c r="F4100" s="4"/>
    </row>
    <row r="4101" spans="2:6" ht="12.75">
      <c r="B4101" s="4"/>
      <c r="C4101" s="4"/>
      <c r="D4101" s="4"/>
      <c r="E4101" s="4"/>
      <c r="F4101" s="4"/>
    </row>
    <row r="4102" spans="2:6" ht="12.75">
      <c r="B4102" s="4"/>
      <c r="C4102" s="4"/>
      <c r="D4102" s="4"/>
      <c r="E4102" s="4"/>
      <c r="F4102" s="4"/>
    </row>
    <row r="4103" spans="2:6" ht="12.75">
      <c r="B4103" s="4"/>
      <c r="C4103" s="4"/>
      <c r="D4103" s="4"/>
      <c r="E4103" s="4"/>
      <c r="F4103" s="4"/>
    </row>
    <row r="4104" spans="2:6" ht="12.75">
      <c r="B4104" s="4"/>
      <c r="C4104" s="4"/>
      <c r="D4104" s="4"/>
      <c r="E4104" s="4"/>
      <c r="F4104" s="4"/>
    </row>
    <row r="4105" spans="2:6" ht="12.75">
      <c r="B4105" s="4"/>
      <c r="C4105" s="4"/>
      <c r="D4105" s="4"/>
      <c r="E4105" s="4"/>
      <c r="F4105" s="4"/>
    </row>
    <row r="4106" spans="2:6" ht="12.75">
      <c r="B4106" s="4"/>
      <c r="C4106" s="4"/>
      <c r="D4106" s="4"/>
      <c r="E4106" s="4"/>
      <c r="F4106" s="4"/>
    </row>
    <row r="4107" spans="2:6" ht="12.75">
      <c r="B4107" s="4"/>
      <c r="C4107" s="4"/>
      <c r="D4107" s="4"/>
      <c r="E4107" s="4"/>
      <c r="F4107" s="4"/>
    </row>
    <row r="4108" spans="2:6" ht="12.75">
      <c r="B4108" s="4"/>
      <c r="C4108" s="4"/>
      <c r="D4108" s="4"/>
      <c r="E4108" s="4"/>
      <c r="F4108" s="4"/>
    </row>
    <row r="4109" spans="2:6" ht="12.75">
      <c r="B4109" s="4"/>
      <c r="C4109" s="4"/>
      <c r="D4109" s="4"/>
      <c r="E4109" s="4"/>
      <c r="F4109" s="4"/>
    </row>
    <row r="4110" spans="2:6" ht="12.75">
      <c r="B4110" s="4"/>
      <c r="C4110" s="4"/>
      <c r="D4110" s="4"/>
      <c r="E4110" s="4"/>
      <c r="F4110" s="4"/>
    </row>
    <row r="4111" spans="2:6" ht="12.75">
      <c r="B4111" s="4"/>
      <c r="C4111" s="4"/>
      <c r="D4111" s="4"/>
      <c r="E4111" s="4"/>
      <c r="F4111" s="4"/>
    </row>
    <row r="4112" spans="2:6" ht="12.75">
      <c r="B4112" s="4"/>
      <c r="C4112" s="4"/>
      <c r="D4112" s="4"/>
      <c r="E4112" s="4"/>
      <c r="F4112" s="4"/>
    </row>
    <row r="4113" spans="2:6" ht="12.75">
      <c r="B4113" s="4"/>
      <c r="C4113" s="4"/>
      <c r="D4113" s="4"/>
      <c r="E4113" s="4"/>
      <c r="F4113" s="4"/>
    </row>
    <row r="4114" spans="2:6" ht="12.75">
      <c r="B4114" s="4"/>
      <c r="C4114" s="4"/>
      <c r="D4114" s="4"/>
      <c r="E4114" s="4"/>
      <c r="F4114" s="4"/>
    </row>
    <row r="4115" spans="2:6" ht="12.75">
      <c r="B4115" s="4"/>
      <c r="C4115" s="4"/>
      <c r="D4115" s="4"/>
      <c r="E4115" s="4"/>
      <c r="F4115" s="4"/>
    </row>
    <row r="4116" spans="2:6" ht="12.75">
      <c r="B4116" s="4"/>
      <c r="C4116" s="4"/>
      <c r="D4116" s="4"/>
      <c r="E4116" s="4"/>
      <c r="F4116" s="4"/>
    </row>
    <row r="4117" spans="2:6" ht="12.75">
      <c r="B4117" s="4"/>
      <c r="C4117" s="4"/>
      <c r="D4117" s="4"/>
      <c r="E4117" s="4"/>
      <c r="F4117" s="4"/>
    </row>
    <row r="4118" spans="2:6" ht="12.75">
      <c r="B4118" s="4"/>
      <c r="C4118" s="4"/>
      <c r="D4118" s="4"/>
      <c r="E4118" s="4"/>
      <c r="F4118" s="4"/>
    </row>
    <row r="4119" spans="2:6" ht="12.75">
      <c r="B4119" s="4"/>
      <c r="C4119" s="4"/>
      <c r="D4119" s="4"/>
      <c r="E4119" s="4"/>
      <c r="F4119" s="4"/>
    </row>
    <row r="4120" spans="2:6" ht="12.75">
      <c r="B4120" s="4"/>
      <c r="C4120" s="4"/>
      <c r="D4120" s="4"/>
      <c r="E4120" s="4"/>
      <c r="F4120" s="4"/>
    </row>
    <row r="4121" spans="2:6" ht="12.75">
      <c r="B4121" s="4"/>
      <c r="C4121" s="4"/>
      <c r="D4121" s="4"/>
      <c r="E4121" s="4"/>
      <c r="F4121" s="4"/>
    </row>
    <row r="4122" spans="2:6" ht="12.75">
      <c r="B4122" s="4"/>
      <c r="C4122" s="4"/>
      <c r="D4122" s="4"/>
      <c r="E4122" s="4"/>
      <c r="F4122" s="4"/>
    </row>
    <row r="4123" spans="2:6" ht="12.75">
      <c r="B4123" s="4"/>
      <c r="C4123" s="4"/>
      <c r="D4123" s="4"/>
      <c r="E4123" s="4"/>
      <c r="F4123" s="4"/>
    </row>
    <row r="4124" spans="2:6" ht="12.75">
      <c r="B4124" s="4"/>
      <c r="C4124" s="4"/>
      <c r="D4124" s="4"/>
      <c r="E4124" s="4"/>
      <c r="F4124" s="4"/>
    </row>
    <row r="4125" spans="2:6" ht="12.75">
      <c r="B4125" s="4"/>
      <c r="C4125" s="4"/>
      <c r="D4125" s="4"/>
      <c r="E4125" s="4"/>
      <c r="F4125" s="4"/>
    </row>
    <row r="4126" spans="2:6" ht="12.75">
      <c r="B4126" s="4"/>
      <c r="C4126" s="4"/>
      <c r="D4126" s="4"/>
      <c r="E4126" s="4"/>
      <c r="F4126" s="4"/>
    </row>
    <row r="4127" spans="2:6" ht="12.75">
      <c r="B4127" s="4"/>
      <c r="C4127" s="4"/>
      <c r="D4127" s="4"/>
      <c r="E4127" s="4"/>
      <c r="F4127" s="4"/>
    </row>
    <row r="4128" spans="2:6" ht="12.75">
      <c r="B4128" s="4"/>
      <c r="C4128" s="4"/>
      <c r="D4128" s="4"/>
      <c r="E4128" s="4"/>
      <c r="F4128" s="4"/>
    </row>
    <row r="4129" spans="2:6" ht="12.75">
      <c r="B4129" s="4"/>
      <c r="C4129" s="4"/>
      <c r="D4129" s="4"/>
      <c r="E4129" s="4"/>
      <c r="F4129" s="4"/>
    </row>
    <row r="4130" spans="2:6" ht="12.75">
      <c r="B4130" s="4"/>
      <c r="C4130" s="4"/>
      <c r="D4130" s="4"/>
      <c r="E4130" s="4"/>
      <c r="F4130" s="4"/>
    </row>
    <row r="4131" spans="2:6" ht="12.75">
      <c r="B4131" s="4"/>
      <c r="C4131" s="4"/>
      <c r="D4131" s="4"/>
      <c r="E4131" s="4"/>
      <c r="F4131" s="4"/>
    </row>
    <row r="4132" spans="2:6" ht="12.75">
      <c r="B4132" s="4"/>
      <c r="C4132" s="4"/>
      <c r="D4132" s="4"/>
      <c r="E4132" s="4"/>
      <c r="F4132" s="4"/>
    </row>
    <row r="4133" spans="2:6" ht="12.75">
      <c r="B4133" s="4"/>
      <c r="C4133" s="4"/>
      <c r="D4133" s="4"/>
      <c r="E4133" s="4"/>
      <c r="F4133" s="4"/>
    </row>
    <row r="4134" spans="2:6" ht="12.75">
      <c r="B4134" s="4"/>
      <c r="C4134" s="4"/>
      <c r="D4134" s="4"/>
      <c r="E4134" s="4"/>
      <c r="F4134" s="4"/>
    </row>
    <row r="4135" spans="2:6" ht="12.75">
      <c r="B4135" s="4"/>
      <c r="C4135" s="4"/>
      <c r="D4135" s="4"/>
      <c r="E4135" s="4"/>
      <c r="F4135" s="4"/>
    </row>
    <row r="4136" spans="2:6" ht="12.75">
      <c r="B4136" s="4"/>
      <c r="C4136" s="4"/>
      <c r="D4136" s="4"/>
      <c r="E4136" s="4"/>
      <c r="F4136" s="4"/>
    </row>
    <row r="4137" spans="2:6" ht="12.75">
      <c r="B4137" s="4"/>
      <c r="C4137" s="4"/>
      <c r="D4137" s="4"/>
      <c r="E4137" s="4"/>
      <c r="F4137" s="4"/>
    </row>
    <row r="4138" spans="2:6" ht="12.75">
      <c r="B4138" s="4"/>
      <c r="C4138" s="4"/>
      <c r="D4138" s="4"/>
      <c r="E4138" s="4"/>
      <c r="F4138" s="4"/>
    </row>
    <row r="4139" spans="2:6" ht="12.75">
      <c r="B4139" s="4"/>
      <c r="C4139" s="4"/>
      <c r="D4139" s="4"/>
      <c r="E4139" s="4"/>
      <c r="F4139" s="4"/>
    </row>
    <row r="4140" spans="2:6" ht="12.75">
      <c r="B4140" s="4"/>
      <c r="C4140" s="4"/>
      <c r="D4140" s="4"/>
      <c r="E4140" s="4"/>
      <c r="F4140" s="4"/>
    </row>
    <row r="4141" spans="2:6" ht="12.75">
      <c r="B4141" s="4"/>
      <c r="C4141" s="4"/>
      <c r="D4141" s="4"/>
      <c r="E4141" s="4"/>
      <c r="F4141" s="4"/>
    </row>
    <row r="4142" spans="2:6" ht="12.75">
      <c r="B4142" s="4"/>
      <c r="C4142" s="4"/>
      <c r="D4142" s="4"/>
      <c r="E4142" s="4"/>
      <c r="F4142" s="4"/>
    </row>
    <row r="4143" spans="2:6" ht="12.75">
      <c r="B4143" s="4"/>
      <c r="C4143" s="4"/>
      <c r="D4143" s="4"/>
      <c r="E4143" s="4"/>
      <c r="F4143" s="4"/>
    </row>
    <row r="4144" spans="2:6" ht="12.75">
      <c r="B4144" s="4"/>
      <c r="C4144" s="4"/>
      <c r="D4144" s="4"/>
      <c r="E4144" s="4"/>
      <c r="F4144" s="4"/>
    </row>
    <row r="4145" spans="2:6" ht="12.75">
      <c r="B4145" s="4"/>
      <c r="C4145" s="4"/>
      <c r="D4145" s="4"/>
      <c r="E4145" s="4"/>
      <c r="F4145" s="4"/>
    </row>
    <row r="4146" spans="2:6" ht="12.75">
      <c r="B4146" s="4"/>
      <c r="C4146" s="4"/>
      <c r="D4146" s="4"/>
      <c r="E4146" s="4"/>
      <c r="F4146" s="4"/>
    </row>
    <row r="4147" spans="2:6" ht="12.75">
      <c r="B4147" s="4"/>
      <c r="C4147" s="4"/>
      <c r="D4147" s="4"/>
      <c r="E4147" s="4"/>
      <c r="F4147" s="4"/>
    </row>
    <row r="4148" spans="2:6" ht="12.75">
      <c r="B4148" s="4"/>
      <c r="C4148" s="4"/>
      <c r="D4148" s="4"/>
      <c r="E4148" s="4"/>
      <c r="F4148" s="4"/>
    </row>
    <row r="4149" spans="2:6" ht="12.75">
      <c r="B4149" s="4"/>
      <c r="C4149" s="4"/>
      <c r="D4149" s="4"/>
      <c r="E4149" s="4"/>
      <c r="F4149" s="4"/>
    </row>
    <row r="4150" spans="2:6" ht="12.75">
      <c r="B4150" s="4"/>
      <c r="C4150" s="4"/>
      <c r="D4150" s="4"/>
      <c r="E4150" s="4"/>
      <c r="F4150" s="4"/>
    </row>
    <row r="4151" spans="2:6" ht="12.75">
      <c r="B4151" s="4"/>
      <c r="C4151" s="4"/>
      <c r="D4151" s="4"/>
      <c r="E4151" s="4"/>
      <c r="F4151" s="4"/>
    </row>
    <row r="4152" spans="2:6" ht="12.75">
      <c r="B4152" s="4"/>
      <c r="C4152" s="4"/>
      <c r="D4152" s="4"/>
      <c r="E4152" s="4"/>
      <c r="F4152" s="4"/>
    </row>
    <row r="4153" spans="2:6" ht="12.75">
      <c r="B4153" s="4"/>
      <c r="C4153" s="4"/>
      <c r="D4153" s="4"/>
      <c r="E4153" s="4"/>
      <c r="F4153" s="4"/>
    </row>
    <row r="4154" spans="2:6" ht="12.75">
      <c r="B4154" s="4"/>
      <c r="C4154" s="4"/>
      <c r="D4154" s="4"/>
      <c r="E4154" s="4"/>
      <c r="F4154" s="4"/>
    </row>
    <row r="4155" spans="2:6" ht="12.75">
      <c r="B4155" s="4"/>
      <c r="C4155" s="4"/>
      <c r="D4155" s="4"/>
      <c r="E4155" s="4"/>
      <c r="F4155" s="4"/>
    </row>
    <row r="4156" spans="2:6" ht="12.75">
      <c r="B4156" s="4"/>
      <c r="C4156" s="4"/>
      <c r="D4156" s="4"/>
      <c r="E4156" s="4"/>
      <c r="F4156" s="4"/>
    </row>
    <row r="4157" spans="2:6" ht="12.75">
      <c r="B4157" s="4"/>
      <c r="C4157" s="4"/>
      <c r="D4157" s="4"/>
      <c r="E4157" s="4"/>
      <c r="F4157" s="4"/>
    </row>
    <row r="4158" spans="2:6" ht="12.75">
      <c r="B4158" s="4"/>
      <c r="C4158" s="4"/>
      <c r="D4158" s="4"/>
      <c r="E4158" s="4"/>
      <c r="F4158" s="4"/>
    </row>
    <row r="4159" spans="2:6" ht="12.75">
      <c r="B4159" s="4"/>
      <c r="C4159" s="4"/>
      <c r="D4159" s="4"/>
      <c r="E4159" s="4"/>
      <c r="F4159" s="4"/>
    </row>
    <row r="4160" spans="2:6" ht="12.75">
      <c r="B4160" s="4"/>
      <c r="C4160" s="4"/>
      <c r="D4160" s="4"/>
      <c r="E4160" s="4"/>
      <c r="F4160" s="4"/>
    </row>
    <row r="4161" spans="2:6" ht="12.75">
      <c r="B4161" s="4"/>
      <c r="C4161" s="4"/>
      <c r="D4161" s="4"/>
      <c r="E4161" s="4"/>
      <c r="F4161" s="4"/>
    </row>
    <row r="4162" spans="2:6" ht="12.75">
      <c r="B4162" s="4"/>
      <c r="C4162" s="4"/>
      <c r="D4162" s="4"/>
      <c r="E4162" s="4"/>
      <c r="F4162" s="4"/>
    </row>
    <row r="4163" spans="2:6" ht="12.75">
      <c r="B4163" s="4"/>
      <c r="C4163" s="4"/>
      <c r="D4163" s="4"/>
      <c r="E4163" s="4"/>
      <c r="F4163" s="4"/>
    </row>
    <row r="4164" spans="2:6" ht="12.75">
      <c r="B4164" s="4"/>
      <c r="C4164" s="4"/>
      <c r="D4164" s="4"/>
      <c r="E4164" s="4"/>
      <c r="F4164" s="4"/>
    </row>
    <row r="4165" spans="2:6" ht="12.75">
      <c r="B4165" s="4"/>
      <c r="C4165" s="4"/>
      <c r="D4165" s="4"/>
      <c r="E4165" s="4"/>
      <c r="F4165" s="4"/>
    </row>
    <row r="4166" spans="2:6" ht="12.75">
      <c r="B4166" s="4"/>
      <c r="C4166" s="4"/>
      <c r="D4166" s="4"/>
      <c r="E4166" s="4"/>
      <c r="F4166" s="4"/>
    </row>
    <row r="4167" spans="2:6" ht="12.75">
      <c r="B4167" s="4"/>
      <c r="C4167" s="4"/>
      <c r="D4167" s="4"/>
      <c r="E4167" s="4"/>
      <c r="F4167" s="4"/>
    </row>
    <row r="4168" spans="2:6" ht="12.75">
      <c r="B4168" s="4"/>
      <c r="C4168" s="4"/>
      <c r="D4168" s="4"/>
      <c r="E4168" s="4"/>
      <c r="F4168" s="4"/>
    </row>
    <row r="4169" spans="2:6" ht="12.75">
      <c r="B4169" s="4"/>
      <c r="C4169" s="4"/>
      <c r="D4169" s="4"/>
      <c r="E4169" s="4"/>
      <c r="F4169" s="4"/>
    </row>
    <row r="4170" spans="2:6" ht="12.75">
      <c r="B4170" s="4"/>
      <c r="C4170" s="4"/>
      <c r="D4170" s="4"/>
      <c r="E4170" s="4"/>
      <c r="F4170" s="4"/>
    </row>
    <row r="4171" spans="2:6" ht="12.75">
      <c r="B4171" s="4"/>
      <c r="C4171" s="4"/>
      <c r="D4171" s="4"/>
      <c r="E4171" s="4"/>
      <c r="F4171" s="4"/>
    </row>
    <row r="4172" spans="2:6" ht="12.75">
      <c r="B4172" s="4"/>
      <c r="C4172" s="4"/>
      <c r="D4172" s="4"/>
      <c r="E4172" s="4"/>
      <c r="F4172" s="4"/>
    </row>
    <row r="4173" spans="2:6" ht="12.75">
      <c r="B4173" s="4"/>
      <c r="C4173" s="4"/>
      <c r="D4173" s="4"/>
      <c r="E4173" s="4"/>
      <c r="F4173" s="4"/>
    </row>
    <row r="4174" spans="2:6" ht="12.75">
      <c r="B4174" s="4"/>
      <c r="C4174" s="4"/>
      <c r="D4174" s="4"/>
      <c r="E4174" s="4"/>
      <c r="F4174" s="4"/>
    </row>
    <row r="4175" spans="2:6" ht="12.75">
      <c r="B4175" s="4"/>
      <c r="C4175" s="4"/>
      <c r="D4175" s="4"/>
      <c r="E4175" s="4"/>
      <c r="F4175" s="4"/>
    </row>
    <row r="4176" spans="2:6" ht="12.75">
      <c r="B4176" s="4"/>
      <c r="C4176" s="4"/>
      <c r="D4176" s="4"/>
      <c r="E4176" s="4"/>
      <c r="F4176" s="4"/>
    </row>
    <row r="4177" spans="2:6" ht="12.75">
      <c r="B4177" s="4"/>
      <c r="C4177" s="4"/>
      <c r="D4177" s="4"/>
      <c r="E4177" s="4"/>
      <c r="F4177" s="4"/>
    </row>
    <row r="4178" spans="2:6" ht="12.75">
      <c r="B4178" s="4"/>
      <c r="C4178" s="4"/>
      <c r="D4178" s="4"/>
      <c r="E4178" s="4"/>
      <c r="F4178" s="4"/>
    </row>
    <row r="4179" spans="2:6" ht="12.75">
      <c r="B4179" s="4"/>
      <c r="C4179" s="4"/>
      <c r="D4179" s="4"/>
      <c r="E4179" s="4"/>
      <c r="F4179" s="4"/>
    </row>
    <row r="4180" spans="2:6" ht="12.75">
      <c r="B4180" s="4"/>
      <c r="C4180" s="4"/>
      <c r="D4180" s="4"/>
      <c r="E4180" s="4"/>
      <c r="F4180" s="4"/>
    </row>
    <row r="4181" spans="2:6" ht="12.75">
      <c r="B4181" s="4"/>
      <c r="C4181" s="4"/>
      <c r="D4181" s="4"/>
      <c r="E4181" s="4"/>
      <c r="F4181" s="4"/>
    </row>
    <row r="4182" spans="2:6" ht="12.75">
      <c r="B4182" s="4"/>
      <c r="C4182" s="4"/>
      <c r="D4182" s="4"/>
      <c r="E4182" s="4"/>
      <c r="F4182" s="4"/>
    </row>
    <row r="4183" spans="2:6" ht="12.75">
      <c r="B4183" s="4"/>
      <c r="C4183" s="4"/>
      <c r="D4183" s="4"/>
      <c r="E4183" s="4"/>
      <c r="F4183" s="4"/>
    </row>
    <row r="4184" spans="2:6" ht="12.75">
      <c r="B4184" s="4"/>
      <c r="C4184" s="4"/>
      <c r="D4184" s="4"/>
      <c r="E4184" s="4"/>
      <c r="F4184" s="4"/>
    </row>
    <row r="4185" spans="2:6" ht="12.75">
      <c r="B4185" s="4"/>
      <c r="C4185" s="4"/>
      <c r="D4185" s="4"/>
      <c r="E4185" s="4"/>
      <c r="F4185" s="4"/>
    </row>
    <row r="4186" spans="2:6" ht="12.75">
      <c r="B4186" s="4"/>
      <c r="C4186" s="4"/>
      <c r="D4186" s="4"/>
      <c r="E4186" s="4"/>
      <c r="F4186" s="4"/>
    </row>
    <row r="4187" spans="2:6" ht="12.75">
      <c r="B4187" s="4"/>
      <c r="C4187" s="4"/>
      <c r="D4187" s="4"/>
      <c r="E4187" s="4"/>
      <c r="F4187" s="4"/>
    </row>
    <row r="4188" spans="2:6" ht="12.75">
      <c r="B4188" s="4"/>
      <c r="C4188" s="4"/>
      <c r="D4188" s="4"/>
      <c r="E4188" s="4"/>
      <c r="F4188" s="4"/>
    </row>
    <row r="4189" spans="2:6" ht="12.75">
      <c r="B4189" s="4"/>
      <c r="C4189" s="4"/>
      <c r="D4189" s="4"/>
      <c r="E4189" s="4"/>
      <c r="F4189" s="4"/>
    </row>
    <row r="4190" spans="2:6" ht="12.75">
      <c r="B4190" s="4"/>
      <c r="C4190" s="4"/>
      <c r="D4190" s="4"/>
      <c r="E4190" s="4"/>
      <c r="F4190" s="4"/>
    </row>
    <row r="4191" spans="2:6" ht="12.75">
      <c r="B4191" s="4"/>
      <c r="C4191" s="4"/>
      <c r="D4191" s="4"/>
      <c r="E4191" s="4"/>
      <c r="F4191" s="4"/>
    </row>
    <row r="4192" spans="2:6" ht="12.75">
      <c r="B4192" s="4"/>
      <c r="C4192" s="4"/>
      <c r="D4192" s="4"/>
      <c r="E4192" s="4"/>
      <c r="F4192" s="4"/>
    </row>
    <row r="4193" spans="2:6" ht="12.75">
      <c r="B4193" s="4"/>
      <c r="C4193" s="4"/>
      <c r="D4193" s="4"/>
      <c r="E4193" s="4"/>
      <c r="F4193" s="4"/>
    </row>
    <row r="4194" spans="2:6" ht="12.75">
      <c r="B4194" s="4"/>
      <c r="C4194" s="4"/>
      <c r="D4194" s="4"/>
      <c r="E4194" s="4"/>
      <c r="F4194" s="4"/>
    </row>
    <row r="4195" spans="2:6" ht="12.75">
      <c r="B4195" s="4"/>
      <c r="C4195" s="4"/>
      <c r="D4195" s="4"/>
      <c r="E4195" s="4"/>
      <c r="F4195" s="4"/>
    </row>
    <row r="4196" spans="2:6" ht="12.75">
      <c r="B4196" s="4"/>
      <c r="C4196" s="4"/>
      <c r="D4196" s="4"/>
      <c r="E4196" s="4"/>
      <c r="F4196" s="4"/>
    </row>
    <row r="4197" spans="2:6" ht="12.75">
      <c r="B4197" s="4"/>
      <c r="C4197" s="4"/>
      <c r="D4197" s="4"/>
      <c r="E4197" s="4"/>
      <c r="F4197" s="4"/>
    </row>
    <row r="4198" spans="2:6" ht="12.75">
      <c r="B4198" s="4"/>
      <c r="C4198" s="4"/>
      <c r="D4198" s="4"/>
      <c r="E4198" s="4"/>
      <c r="F4198" s="4"/>
    </row>
    <row r="4199" spans="2:6" ht="12.75">
      <c r="B4199" s="4"/>
      <c r="C4199" s="4"/>
      <c r="D4199" s="4"/>
      <c r="E4199" s="4"/>
      <c r="F4199" s="4"/>
    </row>
    <row r="4200" spans="2:6" ht="12.75">
      <c r="B4200" s="4"/>
      <c r="C4200" s="4"/>
      <c r="D4200" s="4"/>
      <c r="E4200" s="4"/>
      <c r="F4200" s="4"/>
    </row>
    <row r="4201" spans="2:6" ht="12.75">
      <c r="B4201" s="4"/>
      <c r="C4201" s="4"/>
      <c r="D4201" s="4"/>
      <c r="E4201" s="4"/>
      <c r="F4201" s="4"/>
    </row>
    <row r="4202" spans="2:6" ht="12.75">
      <c r="B4202" s="4"/>
      <c r="C4202" s="4"/>
      <c r="D4202" s="4"/>
      <c r="E4202" s="4"/>
      <c r="F4202" s="4"/>
    </row>
    <row r="4203" spans="2:6" ht="12.75">
      <c r="B4203" s="4"/>
      <c r="C4203" s="4"/>
      <c r="D4203" s="4"/>
      <c r="E4203" s="4"/>
      <c r="F4203" s="4"/>
    </row>
    <row r="4204" spans="2:6" ht="12.75">
      <c r="B4204" s="4"/>
      <c r="C4204" s="4"/>
      <c r="D4204" s="4"/>
      <c r="E4204" s="4"/>
      <c r="F4204" s="4"/>
    </row>
    <row r="4205" spans="2:6" ht="12.75">
      <c r="B4205" s="4"/>
      <c r="C4205" s="4"/>
      <c r="D4205" s="4"/>
      <c r="E4205" s="4"/>
      <c r="F4205" s="4"/>
    </row>
    <row r="4206" spans="2:6" ht="12.75">
      <c r="B4206" s="4"/>
      <c r="C4206" s="4"/>
      <c r="D4206" s="4"/>
      <c r="E4206" s="4"/>
      <c r="F4206" s="4"/>
    </row>
    <row r="4207" spans="2:6" ht="12.75">
      <c r="B4207" s="4"/>
      <c r="C4207" s="4"/>
      <c r="D4207" s="4"/>
      <c r="E4207" s="4"/>
      <c r="F4207" s="4"/>
    </row>
    <row r="4208" spans="2:6" ht="12.75">
      <c r="B4208" s="4"/>
      <c r="C4208" s="4"/>
      <c r="D4208" s="4"/>
      <c r="E4208" s="4"/>
      <c r="F4208" s="4"/>
    </row>
    <row r="4209" spans="2:6" ht="12.75">
      <c r="B4209" s="4"/>
      <c r="C4209" s="4"/>
      <c r="D4209" s="4"/>
      <c r="E4209" s="4"/>
      <c r="F4209" s="4"/>
    </row>
    <row r="4210" spans="2:6" ht="12.75">
      <c r="B4210" s="4"/>
      <c r="C4210" s="4"/>
      <c r="D4210" s="4"/>
      <c r="E4210" s="4"/>
      <c r="F4210" s="4"/>
    </row>
    <row r="4211" spans="2:6" ht="12.75">
      <c r="B4211" s="4"/>
      <c r="C4211" s="4"/>
      <c r="D4211" s="4"/>
      <c r="E4211" s="4"/>
      <c r="F4211" s="4"/>
    </row>
    <row r="4212" spans="2:6" ht="12.75">
      <c r="B4212" s="4"/>
      <c r="C4212" s="4"/>
      <c r="D4212" s="4"/>
      <c r="E4212" s="4"/>
      <c r="F4212" s="4"/>
    </row>
    <row r="4213" spans="2:6" ht="12.75">
      <c r="B4213" s="4"/>
      <c r="C4213" s="4"/>
      <c r="D4213" s="4"/>
      <c r="E4213" s="4"/>
      <c r="F4213" s="4"/>
    </row>
    <row r="4214" spans="2:6" ht="12.75">
      <c r="B4214" s="4"/>
      <c r="C4214" s="4"/>
      <c r="D4214" s="4"/>
      <c r="E4214" s="4"/>
      <c r="F4214" s="4"/>
    </row>
    <row r="4215" spans="2:6" ht="12.75">
      <c r="B4215" s="4"/>
      <c r="C4215" s="4"/>
      <c r="D4215" s="4"/>
      <c r="E4215" s="4"/>
      <c r="F4215" s="4"/>
    </row>
    <row r="4216" spans="2:6" ht="12.75">
      <c r="B4216" s="4"/>
      <c r="C4216" s="4"/>
      <c r="D4216" s="4"/>
      <c r="E4216" s="4"/>
      <c r="F4216" s="4"/>
    </row>
    <row r="4217" spans="2:6" ht="12.75">
      <c r="B4217" s="4"/>
      <c r="C4217" s="4"/>
      <c r="D4217" s="4"/>
      <c r="E4217" s="4"/>
      <c r="F4217" s="4"/>
    </row>
    <row r="4218" spans="2:6" ht="12.75">
      <c r="B4218" s="4"/>
      <c r="C4218" s="4"/>
      <c r="D4218" s="4"/>
      <c r="E4218" s="4"/>
      <c r="F4218" s="4"/>
    </row>
    <row r="4219" spans="2:6" ht="12.75">
      <c r="B4219" s="4"/>
      <c r="C4219" s="4"/>
      <c r="D4219" s="4"/>
      <c r="E4219" s="4"/>
      <c r="F4219" s="4"/>
    </row>
    <row r="4220" spans="2:6" ht="12.75">
      <c r="B4220" s="4"/>
      <c r="C4220" s="4"/>
      <c r="D4220" s="4"/>
      <c r="E4220" s="4"/>
      <c r="F4220" s="4"/>
    </row>
    <row r="4221" spans="2:6" ht="12.75">
      <c r="B4221" s="4"/>
      <c r="C4221" s="4"/>
      <c r="D4221" s="4"/>
      <c r="E4221" s="4"/>
      <c r="F4221" s="4"/>
    </row>
    <row r="4222" spans="2:6" ht="12.75">
      <c r="B4222" s="4"/>
      <c r="C4222" s="4"/>
      <c r="D4222" s="4"/>
      <c r="E4222" s="4"/>
      <c r="F4222" s="4"/>
    </row>
    <row r="4223" spans="2:6" ht="12.75">
      <c r="B4223" s="4"/>
      <c r="C4223" s="4"/>
      <c r="D4223" s="4"/>
      <c r="E4223" s="4"/>
      <c r="F4223" s="4"/>
    </row>
    <row r="4224" spans="2:6" ht="12.75">
      <c r="B4224" s="4"/>
      <c r="C4224" s="4"/>
      <c r="D4224" s="4"/>
      <c r="E4224" s="4"/>
      <c r="F4224" s="4"/>
    </row>
    <row r="4225" spans="2:6" ht="12.75">
      <c r="B4225" s="4"/>
      <c r="C4225" s="4"/>
      <c r="D4225" s="4"/>
      <c r="E4225" s="4"/>
      <c r="F4225" s="4"/>
    </row>
    <row r="4226" spans="2:6" ht="12.75">
      <c r="B4226" s="4"/>
      <c r="C4226" s="4"/>
      <c r="D4226" s="4"/>
      <c r="E4226" s="4"/>
      <c r="F4226" s="4"/>
    </row>
    <row r="4227" spans="2:6" ht="12.75">
      <c r="B4227" s="4"/>
      <c r="C4227" s="4"/>
      <c r="D4227" s="4"/>
      <c r="E4227" s="4"/>
      <c r="F4227" s="4"/>
    </row>
    <row r="4228" spans="2:6" ht="12.75">
      <c r="B4228" s="4"/>
      <c r="C4228" s="4"/>
      <c r="D4228" s="4"/>
      <c r="E4228" s="4"/>
      <c r="F4228" s="4"/>
    </row>
    <row r="4229" spans="2:6" ht="12.75">
      <c r="B4229" s="4"/>
      <c r="C4229" s="4"/>
      <c r="D4229" s="4"/>
      <c r="E4229" s="4"/>
      <c r="F4229" s="4"/>
    </row>
    <row r="4230" spans="2:6" ht="12.75">
      <c r="B4230" s="4"/>
      <c r="C4230" s="4"/>
      <c r="D4230" s="4"/>
      <c r="E4230" s="4"/>
      <c r="F4230" s="4"/>
    </row>
    <row r="4231" spans="2:6" ht="12.75">
      <c r="B4231" s="4"/>
      <c r="C4231" s="4"/>
      <c r="D4231" s="4"/>
      <c r="E4231" s="4"/>
      <c r="F4231" s="4"/>
    </row>
    <row r="4232" spans="2:6" ht="12.75">
      <c r="B4232" s="4"/>
      <c r="C4232" s="4"/>
      <c r="D4232" s="4"/>
      <c r="E4232" s="4"/>
      <c r="F4232" s="4"/>
    </row>
    <row r="4233" spans="2:6" ht="12.75">
      <c r="B4233" s="4"/>
      <c r="C4233" s="4"/>
      <c r="D4233" s="4"/>
      <c r="E4233" s="4"/>
      <c r="F4233" s="4"/>
    </row>
    <row r="4234" spans="2:6" ht="12.75">
      <c r="B4234" s="4"/>
      <c r="C4234" s="4"/>
      <c r="D4234" s="4"/>
      <c r="E4234" s="4"/>
      <c r="F4234" s="4"/>
    </row>
    <row r="4235" spans="2:6" ht="12.75">
      <c r="B4235" s="4"/>
      <c r="C4235" s="4"/>
      <c r="D4235" s="4"/>
      <c r="E4235" s="4"/>
      <c r="F4235" s="4"/>
    </row>
    <row r="4236" spans="2:6" ht="12.75">
      <c r="B4236" s="4"/>
      <c r="C4236" s="4"/>
      <c r="D4236" s="4"/>
      <c r="E4236" s="4"/>
      <c r="F4236" s="4"/>
    </row>
    <row r="4237" spans="2:6" ht="12.75">
      <c r="B4237" s="4"/>
      <c r="C4237" s="4"/>
      <c r="D4237" s="4"/>
      <c r="E4237" s="4"/>
      <c r="F4237" s="4"/>
    </row>
    <row r="4238" spans="2:6" ht="12.75">
      <c r="B4238" s="4"/>
      <c r="C4238" s="4"/>
      <c r="D4238" s="4"/>
      <c r="E4238" s="4"/>
      <c r="F4238" s="4"/>
    </row>
    <row r="4239" spans="2:6" ht="12.75">
      <c r="B4239" s="4"/>
      <c r="C4239" s="4"/>
      <c r="D4239" s="4"/>
      <c r="E4239" s="4"/>
      <c r="F4239" s="4"/>
    </row>
    <row r="4240" spans="2:6" ht="12.75">
      <c r="B4240" s="4"/>
      <c r="C4240" s="4"/>
      <c r="D4240" s="4"/>
      <c r="E4240" s="4"/>
      <c r="F4240" s="4"/>
    </row>
    <row r="4241" spans="2:6" ht="12.75">
      <c r="B4241" s="4"/>
      <c r="C4241" s="4"/>
      <c r="D4241" s="4"/>
      <c r="E4241" s="4"/>
      <c r="F4241" s="4"/>
    </row>
    <row r="4242" spans="2:6" ht="12.75">
      <c r="B4242" s="4"/>
      <c r="C4242" s="4"/>
      <c r="D4242" s="4"/>
      <c r="E4242" s="4"/>
      <c r="F4242" s="4"/>
    </row>
    <row r="4243" spans="2:6" ht="12.75">
      <c r="B4243" s="4"/>
      <c r="C4243" s="4"/>
      <c r="D4243" s="4"/>
      <c r="E4243" s="4"/>
      <c r="F4243" s="4"/>
    </row>
    <row r="4244" spans="2:6" ht="12.75">
      <c r="B4244" s="4"/>
      <c r="C4244" s="4"/>
      <c r="D4244" s="4"/>
      <c r="E4244" s="4"/>
      <c r="F4244" s="4"/>
    </row>
    <row r="4245" spans="2:6" ht="12.75">
      <c r="B4245" s="4"/>
      <c r="C4245" s="4"/>
      <c r="D4245" s="4"/>
      <c r="E4245" s="4"/>
      <c r="F4245" s="4"/>
    </row>
    <row r="4246" spans="2:6" ht="12.75">
      <c r="B4246" s="4"/>
      <c r="C4246" s="4"/>
      <c r="D4246" s="4"/>
      <c r="E4246" s="4"/>
      <c r="F4246" s="4"/>
    </row>
    <row r="4247" spans="2:6" ht="12.75">
      <c r="B4247" s="4"/>
      <c r="C4247" s="4"/>
      <c r="D4247" s="4"/>
      <c r="E4247" s="4"/>
      <c r="F4247" s="4"/>
    </row>
    <row r="4248" spans="2:6" ht="12.75">
      <c r="B4248" s="4"/>
      <c r="C4248" s="4"/>
      <c r="D4248" s="4"/>
      <c r="E4248" s="4"/>
      <c r="F4248" s="4"/>
    </row>
    <row r="4249" spans="2:6" ht="12.75">
      <c r="B4249" s="4"/>
      <c r="C4249" s="4"/>
      <c r="D4249" s="4"/>
      <c r="E4249" s="4"/>
      <c r="F4249" s="4"/>
    </row>
    <row r="4250" spans="2:6" ht="12.75">
      <c r="B4250" s="4"/>
      <c r="C4250" s="4"/>
      <c r="D4250" s="4"/>
      <c r="E4250" s="4"/>
      <c r="F4250" s="4"/>
    </row>
    <row r="4251" spans="2:6" ht="12.75">
      <c r="B4251" s="4"/>
      <c r="C4251" s="4"/>
      <c r="D4251" s="4"/>
      <c r="E4251" s="4"/>
      <c r="F4251" s="4"/>
    </row>
    <row r="4252" spans="2:6" ht="12.75">
      <c r="B4252" s="4"/>
      <c r="C4252" s="4"/>
      <c r="D4252" s="4"/>
      <c r="E4252" s="4"/>
      <c r="F4252" s="4"/>
    </row>
    <row r="4253" spans="2:6" ht="12.75">
      <c r="B4253" s="4"/>
      <c r="C4253" s="4"/>
      <c r="D4253" s="4"/>
      <c r="E4253" s="4"/>
      <c r="F4253" s="4"/>
    </row>
    <row r="4254" spans="2:6" ht="12.75">
      <c r="B4254" s="4"/>
      <c r="C4254" s="4"/>
      <c r="D4254" s="4"/>
      <c r="E4254" s="4"/>
      <c r="F4254" s="4"/>
    </row>
    <row r="4255" spans="2:6" ht="12.75">
      <c r="B4255" s="4"/>
      <c r="C4255" s="4"/>
      <c r="D4255" s="4"/>
      <c r="E4255" s="4"/>
      <c r="F4255" s="4"/>
    </row>
    <row r="4256" spans="2:6" ht="12.75">
      <c r="B4256" s="4"/>
      <c r="C4256" s="4"/>
      <c r="D4256" s="4"/>
      <c r="E4256" s="4"/>
      <c r="F4256" s="4"/>
    </row>
    <row r="4257" spans="2:6" ht="12.75">
      <c r="B4257" s="4"/>
      <c r="C4257" s="4"/>
      <c r="D4257" s="4"/>
      <c r="E4257" s="4"/>
      <c r="F4257" s="4"/>
    </row>
    <row r="4258" spans="2:6" ht="12.75">
      <c r="B4258" s="4"/>
      <c r="C4258" s="4"/>
      <c r="D4258" s="4"/>
      <c r="E4258" s="4"/>
      <c r="F4258" s="4"/>
    </row>
    <row r="4259" spans="2:6" ht="12.75">
      <c r="B4259" s="4"/>
      <c r="C4259" s="4"/>
      <c r="D4259" s="4"/>
      <c r="E4259" s="4"/>
      <c r="F4259" s="4"/>
    </row>
    <row r="4260" spans="2:6" ht="12.75">
      <c r="B4260" s="4"/>
      <c r="C4260" s="4"/>
      <c r="D4260" s="4"/>
      <c r="E4260" s="4"/>
      <c r="F4260" s="4"/>
    </row>
    <row r="4261" spans="2:6" ht="12.75">
      <c r="B4261" s="4"/>
      <c r="C4261" s="4"/>
      <c r="D4261" s="4"/>
      <c r="E4261" s="4"/>
      <c r="F4261" s="4"/>
    </row>
    <row r="4262" spans="2:6" ht="12.75">
      <c r="B4262" s="4"/>
      <c r="C4262" s="4"/>
      <c r="D4262" s="4"/>
      <c r="E4262" s="4"/>
      <c r="F4262" s="4"/>
    </row>
    <row r="4263" spans="2:6" ht="12.75">
      <c r="B4263" s="4"/>
      <c r="C4263" s="4"/>
      <c r="D4263" s="4"/>
      <c r="E4263" s="4"/>
      <c r="F4263" s="4"/>
    </row>
    <row r="4264" spans="2:6" ht="12.75">
      <c r="B4264" s="4"/>
      <c r="C4264" s="4"/>
      <c r="D4264" s="4"/>
      <c r="E4264" s="4"/>
      <c r="F4264" s="4"/>
    </row>
    <row r="4265" spans="2:6" ht="12.75">
      <c r="B4265" s="4"/>
      <c r="C4265" s="4"/>
      <c r="D4265" s="4"/>
      <c r="E4265" s="4"/>
      <c r="F4265" s="4"/>
    </row>
    <row r="4266" spans="2:6" ht="12.75">
      <c r="B4266" s="4"/>
      <c r="C4266" s="4"/>
      <c r="D4266" s="4"/>
      <c r="E4266" s="4"/>
      <c r="F4266" s="4"/>
    </row>
    <row r="4267" spans="2:6" ht="12.75">
      <c r="B4267" s="4"/>
      <c r="C4267" s="4"/>
      <c r="D4267" s="4"/>
      <c r="E4267" s="4"/>
      <c r="F4267" s="4"/>
    </row>
    <row r="4268" spans="2:6" ht="12.75">
      <c r="B4268" s="4"/>
      <c r="C4268" s="4"/>
      <c r="D4268" s="4"/>
      <c r="E4268" s="4"/>
      <c r="F4268" s="4"/>
    </row>
    <row r="4269" spans="2:6" ht="12.75">
      <c r="B4269" s="4"/>
      <c r="C4269" s="4"/>
      <c r="D4269" s="4"/>
      <c r="E4269" s="4"/>
      <c r="F4269" s="4"/>
    </row>
    <row r="4270" spans="2:6" ht="12.75">
      <c r="B4270" s="4"/>
      <c r="C4270" s="4"/>
      <c r="D4270" s="4"/>
      <c r="E4270" s="4"/>
      <c r="F4270" s="4"/>
    </row>
    <row r="4271" spans="2:6" ht="12.75">
      <c r="B4271" s="4"/>
      <c r="C4271" s="4"/>
      <c r="D4271" s="4"/>
      <c r="E4271" s="4"/>
      <c r="F4271" s="4"/>
    </row>
    <row r="4272" spans="2:6" ht="12.75">
      <c r="B4272" s="4"/>
      <c r="C4272" s="4"/>
      <c r="D4272" s="4"/>
      <c r="E4272" s="4"/>
      <c r="F4272" s="4"/>
    </row>
    <row r="4273" spans="2:6" ht="12.75">
      <c r="B4273" s="4"/>
      <c r="C4273" s="4"/>
      <c r="D4273" s="4"/>
      <c r="E4273" s="4"/>
      <c r="F4273" s="4"/>
    </row>
    <row r="4274" spans="2:6" ht="12.75">
      <c r="B4274" s="4"/>
      <c r="C4274" s="4"/>
      <c r="D4274" s="4"/>
      <c r="E4274" s="4"/>
      <c r="F4274" s="4"/>
    </row>
    <row r="4275" spans="2:6" ht="12.75">
      <c r="B4275" s="4"/>
      <c r="C4275" s="4"/>
      <c r="D4275" s="4"/>
      <c r="E4275" s="4"/>
      <c r="F4275" s="4"/>
    </row>
    <row r="4276" spans="2:6" ht="12.75">
      <c r="B4276" s="4"/>
      <c r="C4276" s="4"/>
      <c r="D4276" s="4"/>
      <c r="E4276" s="4"/>
      <c r="F4276" s="4"/>
    </row>
    <row r="4277" spans="2:6" ht="12.75">
      <c r="B4277" s="4"/>
      <c r="C4277" s="4"/>
      <c r="D4277" s="4"/>
      <c r="E4277" s="4"/>
      <c r="F4277" s="4"/>
    </row>
    <row r="4278" spans="2:6" ht="12.75">
      <c r="B4278" s="4"/>
      <c r="C4278" s="4"/>
      <c r="D4278" s="4"/>
      <c r="E4278" s="4"/>
      <c r="F4278" s="4"/>
    </row>
    <row r="4279" spans="2:6" ht="12.75">
      <c r="B4279" s="4"/>
      <c r="C4279" s="4"/>
      <c r="D4279" s="4"/>
      <c r="E4279" s="4"/>
      <c r="F4279" s="4"/>
    </row>
    <row r="4280" spans="2:6" ht="12.75">
      <c r="B4280" s="4"/>
      <c r="C4280" s="4"/>
      <c r="D4280" s="4"/>
      <c r="E4280" s="4"/>
      <c r="F4280" s="4"/>
    </row>
    <row r="4281" spans="2:6" ht="12.75">
      <c r="B4281" s="4"/>
      <c r="C4281" s="4"/>
      <c r="D4281" s="4"/>
      <c r="E4281" s="4"/>
      <c r="F4281" s="4"/>
    </row>
    <row r="4282" spans="2:6" ht="12.75">
      <c r="B4282" s="4"/>
      <c r="C4282" s="4"/>
      <c r="D4282" s="4"/>
      <c r="E4282" s="4"/>
      <c r="F4282" s="4"/>
    </row>
    <row r="4283" spans="2:6" ht="12.75">
      <c r="B4283" s="4"/>
      <c r="C4283" s="4"/>
      <c r="D4283" s="4"/>
      <c r="E4283" s="4"/>
      <c r="F4283" s="4"/>
    </row>
    <row r="4284" spans="2:6" ht="12.75">
      <c r="B4284" s="4"/>
      <c r="C4284" s="4"/>
      <c r="D4284" s="4"/>
      <c r="E4284" s="4"/>
      <c r="F4284" s="4"/>
    </row>
    <row r="4285" spans="2:6" ht="12.75">
      <c r="B4285" s="4"/>
      <c r="C4285" s="4"/>
      <c r="D4285" s="4"/>
      <c r="E4285" s="4"/>
      <c r="F4285" s="4"/>
    </row>
    <row r="4286" spans="2:6" ht="12.75">
      <c r="B4286" s="4"/>
      <c r="C4286" s="4"/>
      <c r="D4286" s="4"/>
      <c r="E4286" s="4"/>
      <c r="F4286" s="4"/>
    </row>
    <row r="4287" spans="2:6" ht="12.75">
      <c r="B4287" s="4"/>
      <c r="C4287" s="4"/>
      <c r="D4287" s="4"/>
      <c r="E4287" s="4"/>
      <c r="F4287" s="4"/>
    </row>
    <row r="4288" spans="2:6" ht="12.75">
      <c r="B4288" s="4"/>
      <c r="C4288" s="4"/>
      <c r="D4288" s="4"/>
      <c r="E4288" s="4"/>
      <c r="F4288" s="4"/>
    </row>
    <row r="4289" spans="2:6" ht="12.75">
      <c r="B4289" s="4"/>
      <c r="C4289" s="4"/>
      <c r="D4289" s="4"/>
      <c r="E4289" s="4"/>
      <c r="F4289" s="4"/>
    </row>
    <row r="4290" spans="2:6" ht="12.75">
      <c r="B4290" s="4"/>
      <c r="C4290" s="4"/>
      <c r="D4290" s="4"/>
      <c r="E4290" s="4"/>
      <c r="F4290" s="4"/>
    </row>
    <row r="4291" spans="2:6" ht="12.75">
      <c r="B4291" s="4"/>
      <c r="C4291" s="4"/>
      <c r="D4291" s="4"/>
      <c r="E4291" s="4"/>
      <c r="F4291" s="4"/>
    </row>
    <row r="4292" spans="2:6" ht="12.75">
      <c r="B4292" s="4"/>
      <c r="C4292" s="4"/>
      <c r="D4292" s="4"/>
      <c r="E4292" s="4"/>
      <c r="F4292" s="4"/>
    </row>
    <row r="4293" spans="2:6" ht="12.75">
      <c r="B4293" s="4"/>
      <c r="C4293" s="4"/>
      <c r="D4293" s="4"/>
      <c r="E4293" s="4"/>
      <c r="F4293" s="4"/>
    </row>
    <row r="4294" spans="2:6" ht="12.75">
      <c r="B4294" s="4"/>
      <c r="C4294" s="4"/>
      <c r="D4294" s="4"/>
      <c r="E4294" s="4"/>
      <c r="F4294" s="4"/>
    </row>
    <row r="4295" spans="2:6" ht="12.75">
      <c r="B4295" s="4"/>
      <c r="C4295" s="4"/>
      <c r="D4295" s="4"/>
      <c r="E4295" s="4"/>
      <c r="F4295" s="4"/>
    </row>
    <row r="4296" spans="2:6" ht="12.75">
      <c r="B4296" s="4"/>
      <c r="C4296" s="4"/>
      <c r="D4296" s="4"/>
      <c r="E4296" s="4"/>
      <c r="F4296" s="4"/>
    </row>
    <row r="4297" spans="2:6" ht="12.75">
      <c r="B4297" s="4"/>
      <c r="C4297" s="4"/>
      <c r="D4297" s="4"/>
      <c r="E4297" s="4"/>
      <c r="F4297" s="4"/>
    </row>
    <row r="4298" spans="2:6" ht="12.75">
      <c r="B4298" s="4"/>
      <c r="C4298" s="4"/>
      <c r="D4298" s="4"/>
      <c r="E4298" s="4"/>
      <c r="F4298" s="4"/>
    </row>
    <row r="4299" spans="2:6" ht="12.75">
      <c r="B4299" s="4"/>
      <c r="C4299" s="4"/>
      <c r="D4299" s="4"/>
      <c r="E4299" s="4"/>
      <c r="F4299" s="4"/>
    </row>
    <row r="4300" spans="2:6" ht="12.75">
      <c r="B4300" s="4"/>
      <c r="C4300" s="4"/>
      <c r="D4300" s="4"/>
      <c r="E4300" s="4"/>
      <c r="F4300" s="4"/>
    </row>
    <row r="4301" spans="2:6" ht="12.75">
      <c r="B4301" s="4"/>
      <c r="C4301" s="4"/>
      <c r="D4301" s="4"/>
      <c r="E4301" s="4"/>
      <c r="F4301" s="4"/>
    </row>
    <row r="4302" spans="2:6" ht="12.75">
      <c r="B4302" s="4"/>
      <c r="C4302" s="4"/>
      <c r="D4302" s="4"/>
      <c r="E4302" s="4"/>
      <c r="F4302" s="4"/>
    </row>
    <row r="4303" spans="2:6" ht="12.75">
      <c r="B4303" s="4"/>
      <c r="C4303" s="4"/>
      <c r="D4303" s="4"/>
      <c r="E4303" s="4"/>
      <c r="F4303" s="4"/>
    </row>
    <row r="4304" spans="2:6" ht="12.75">
      <c r="B4304" s="4"/>
      <c r="C4304" s="4"/>
      <c r="D4304" s="4"/>
      <c r="E4304" s="4"/>
      <c r="F4304" s="4"/>
    </row>
    <row r="4305" spans="2:6" ht="12.75">
      <c r="B4305" s="4"/>
      <c r="C4305" s="4"/>
      <c r="D4305" s="4"/>
      <c r="E4305" s="4"/>
      <c r="F4305" s="4"/>
    </row>
    <row r="4306" spans="2:6" ht="12.75">
      <c r="B4306" s="4"/>
      <c r="C4306" s="4"/>
      <c r="D4306" s="4"/>
      <c r="E4306" s="4"/>
      <c r="F4306" s="4"/>
    </row>
    <row r="4307" spans="2:6" ht="12.75">
      <c r="B4307" s="4"/>
      <c r="C4307" s="4"/>
      <c r="D4307" s="4"/>
      <c r="E4307" s="4"/>
      <c r="F4307" s="4"/>
    </row>
    <row r="4308" spans="2:6" ht="12.75">
      <c r="B4308" s="4"/>
      <c r="C4308" s="4"/>
      <c r="D4308" s="4"/>
      <c r="E4308" s="4"/>
      <c r="F4308" s="4"/>
    </row>
    <row r="4309" spans="2:6" ht="12.75">
      <c r="B4309" s="4"/>
      <c r="C4309" s="4"/>
      <c r="D4309" s="4"/>
      <c r="E4309" s="4"/>
      <c r="F4309" s="4"/>
    </row>
    <row r="4310" spans="2:6" ht="12.75">
      <c r="B4310" s="4"/>
      <c r="C4310" s="4"/>
      <c r="D4310" s="4"/>
      <c r="E4310" s="4"/>
      <c r="F4310" s="4"/>
    </row>
    <row r="4311" spans="2:6" ht="12.75">
      <c r="B4311" s="4"/>
      <c r="C4311" s="4"/>
      <c r="D4311" s="4"/>
      <c r="E4311" s="4"/>
      <c r="F4311" s="4"/>
    </row>
    <row r="4312" spans="2:6" ht="12.75">
      <c r="B4312" s="4"/>
      <c r="C4312" s="4"/>
      <c r="D4312" s="4"/>
      <c r="E4312" s="4"/>
      <c r="F4312" s="4"/>
    </row>
    <row r="4313" spans="2:6" ht="12.75">
      <c r="B4313" s="4"/>
      <c r="C4313" s="4"/>
      <c r="D4313" s="4"/>
      <c r="E4313" s="4"/>
      <c r="F4313" s="4"/>
    </row>
    <row r="4314" spans="2:6" ht="12.75">
      <c r="B4314" s="4"/>
      <c r="C4314" s="4"/>
      <c r="D4314" s="4"/>
      <c r="E4314" s="4"/>
      <c r="F4314" s="4"/>
    </row>
    <row r="4315" spans="2:6" ht="12.75">
      <c r="B4315" s="4"/>
      <c r="C4315" s="4"/>
      <c r="D4315" s="4"/>
      <c r="E4315" s="4"/>
      <c r="F4315" s="4"/>
    </row>
    <row r="4316" spans="2:6" ht="12.75">
      <c r="B4316" s="4"/>
      <c r="C4316" s="4"/>
      <c r="D4316" s="4"/>
      <c r="E4316" s="4"/>
      <c r="F4316" s="4"/>
    </row>
    <row r="4317" spans="2:6" ht="12.75">
      <c r="B4317" s="4"/>
      <c r="C4317" s="4"/>
      <c r="D4317" s="4"/>
      <c r="E4317" s="4"/>
      <c r="F4317" s="4"/>
    </row>
    <row r="4318" spans="2:6" ht="12.75">
      <c r="B4318" s="4"/>
      <c r="C4318" s="4"/>
      <c r="D4318" s="4"/>
      <c r="E4318" s="4"/>
      <c r="F4318" s="4"/>
    </row>
    <row r="4319" spans="2:6" ht="12.75">
      <c r="B4319" s="4"/>
      <c r="C4319" s="4"/>
      <c r="D4319" s="4"/>
      <c r="E4319" s="4"/>
      <c r="F4319" s="4"/>
    </row>
    <row r="4320" spans="2:6" ht="12.75">
      <c r="B4320" s="4"/>
      <c r="C4320" s="4"/>
      <c r="D4320" s="4"/>
      <c r="E4320" s="4"/>
      <c r="F4320" s="4"/>
    </row>
    <row r="4321" spans="2:6" ht="12.75">
      <c r="B4321" s="4"/>
      <c r="C4321" s="4"/>
      <c r="D4321" s="4"/>
      <c r="E4321" s="4"/>
      <c r="F4321" s="4"/>
    </row>
    <row r="4322" spans="2:6" ht="12.75">
      <c r="B4322" s="4"/>
      <c r="C4322" s="4"/>
      <c r="D4322" s="4"/>
      <c r="E4322" s="4"/>
      <c r="F4322" s="4"/>
    </row>
    <row r="4323" spans="2:6" ht="12.75">
      <c r="B4323" s="4"/>
      <c r="C4323" s="4"/>
      <c r="D4323" s="4"/>
      <c r="E4323" s="4"/>
      <c r="F4323" s="4"/>
    </row>
    <row r="4324" spans="2:6" ht="12.75">
      <c r="B4324" s="4"/>
      <c r="C4324" s="4"/>
      <c r="D4324" s="4"/>
      <c r="E4324" s="4"/>
      <c r="F4324" s="4"/>
    </row>
    <row r="4325" spans="2:6" ht="12.75">
      <c r="B4325" s="4"/>
      <c r="C4325" s="4"/>
      <c r="D4325" s="4"/>
      <c r="E4325" s="4"/>
      <c r="F4325" s="4"/>
    </row>
    <row r="4326" spans="2:6" ht="12.75">
      <c r="B4326" s="4"/>
      <c r="C4326" s="4"/>
      <c r="D4326" s="4"/>
      <c r="E4326" s="4"/>
      <c r="F4326" s="4"/>
    </row>
    <row r="4327" spans="2:6" ht="12.75">
      <c r="B4327" s="4"/>
      <c r="C4327" s="4"/>
      <c r="D4327" s="4"/>
      <c r="E4327" s="4"/>
      <c r="F4327" s="4"/>
    </row>
    <row r="4328" spans="2:6" ht="12.75">
      <c r="B4328" s="4"/>
      <c r="C4328" s="4"/>
      <c r="D4328" s="4"/>
      <c r="E4328" s="4"/>
      <c r="F4328" s="4"/>
    </row>
    <row r="4329" spans="2:6" ht="12.75">
      <c r="B4329" s="4"/>
      <c r="C4329" s="4"/>
      <c r="D4329" s="4"/>
      <c r="E4329" s="4"/>
      <c r="F4329" s="4"/>
    </row>
    <row r="4330" spans="2:6" ht="12.75">
      <c r="B4330" s="4"/>
      <c r="C4330" s="4"/>
      <c r="D4330" s="4"/>
      <c r="E4330" s="4"/>
      <c r="F4330" s="4"/>
    </row>
    <row r="4331" spans="2:6" ht="12.75">
      <c r="B4331" s="4"/>
      <c r="C4331" s="4"/>
      <c r="D4331" s="4"/>
      <c r="E4331" s="4"/>
      <c r="F4331" s="4"/>
    </row>
    <row r="4332" spans="2:6" ht="12.75">
      <c r="B4332" s="4"/>
      <c r="C4332" s="4"/>
      <c r="D4332" s="4"/>
      <c r="E4332" s="4"/>
      <c r="F4332" s="4"/>
    </row>
    <row r="4333" spans="2:6" ht="12.75">
      <c r="B4333" s="4"/>
      <c r="C4333" s="4"/>
      <c r="D4333" s="4"/>
      <c r="E4333" s="4"/>
      <c r="F4333" s="4"/>
    </row>
    <row r="4334" spans="2:6" ht="12.75">
      <c r="B4334" s="4"/>
      <c r="C4334" s="4"/>
      <c r="D4334" s="4"/>
      <c r="E4334" s="4"/>
      <c r="F4334" s="4"/>
    </row>
    <row r="4335" spans="2:6" ht="12.75">
      <c r="B4335" s="4"/>
      <c r="C4335" s="4"/>
      <c r="D4335" s="4"/>
      <c r="E4335" s="4"/>
      <c r="F4335" s="4"/>
    </row>
    <row r="4336" spans="2:6" ht="12.75">
      <c r="B4336" s="4"/>
      <c r="C4336" s="4"/>
      <c r="D4336" s="4"/>
      <c r="E4336" s="4"/>
      <c r="F4336" s="4"/>
    </row>
    <row r="4337" spans="2:6" ht="12.75">
      <c r="B4337" s="4"/>
      <c r="C4337" s="4"/>
      <c r="D4337" s="4"/>
      <c r="E4337" s="4"/>
      <c r="F4337" s="4"/>
    </row>
    <row r="4338" spans="2:6" ht="12.75">
      <c r="B4338" s="4"/>
      <c r="C4338" s="4"/>
      <c r="D4338" s="4"/>
      <c r="E4338" s="4"/>
      <c r="F4338" s="4"/>
    </row>
    <row r="4339" spans="2:6" ht="12.75">
      <c r="B4339" s="4"/>
      <c r="C4339" s="4"/>
      <c r="D4339" s="4"/>
      <c r="E4339" s="4"/>
      <c r="F4339" s="4"/>
    </row>
    <row r="4340" spans="2:6" ht="12.75">
      <c r="B4340" s="4"/>
      <c r="C4340" s="4"/>
      <c r="D4340" s="4"/>
      <c r="E4340" s="4"/>
      <c r="F4340" s="4"/>
    </row>
    <row r="4341" spans="2:6" ht="12.75">
      <c r="B4341" s="4"/>
      <c r="C4341" s="4"/>
      <c r="D4341" s="4"/>
      <c r="E4341" s="4"/>
      <c r="F4341" s="4"/>
    </row>
    <row r="4342" spans="2:6" ht="12.75">
      <c r="B4342" s="4"/>
      <c r="C4342" s="4"/>
      <c r="D4342" s="4"/>
      <c r="E4342" s="4"/>
      <c r="F4342" s="4"/>
    </row>
    <row r="4343" spans="2:6" ht="12.75">
      <c r="B4343" s="4"/>
      <c r="C4343" s="4"/>
      <c r="D4343" s="4"/>
      <c r="E4343" s="4"/>
      <c r="F4343" s="4"/>
    </row>
    <row r="4344" spans="2:6" ht="12.75">
      <c r="B4344" s="4"/>
      <c r="C4344" s="4"/>
      <c r="D4344" s="4"/>
      <c r="E4344" s="4"/>
      <c r="F4344" s="4"/>
    </row>
    <row r="4345" spans="2:6" ht="12.75">
      <c r="B4345" s="4"/>
      <c r="C4345" s="4"/>
      <c r="D4345" s="4"/>
      <c r="E4345" s="4"/>
      <c r="F4345" s="4"/>
    </row>
    <row r="4346" spans="2:6" ht="12.75">
      <c r="B4346" s="4"/>
      <c r="C4346" s="4"/>
      <c r="D4346" s="4"/>
      <c r="E4346" s="4"/>
      <c r="F4346" s="4"/>
    </row>
    <row r="4347" spans="2:6" ht="12.75">
      <c r="B4347" s="4"/>
      <c r="C4347" s="4"/>
      <c r="D4347" s="4"/>
      <c r="E4347" s="4"/>
      <c r="F4347" s="4"/>
    </row>
    <row r="4348" spans="2:6" ht="12.75">
      <c r="B4348" s="4"/>
      <c r="C4348" s="4"/>
      <c r="D4348" s="4"/>
      <c r="E4348" s="4"/>
      <c r="F4348" s="4"/>
    </row>
    <row r="4349" spans="2:6" ht="12.75">
      <c r="B4349" s="4"/>
      <c r="C4349" s="4"/>
      <c r="D4349" s="4"/>
      <c r="E4349" s="4"/>
      <c r="F4349" s="4"/>
    </row>
    <row r="4350" spans="2:6" ht="12.75">
      <c r="B4350" s="4"/>
      <c r="C4350" s="4"/>
      <c r="D4350" s="4"/>
      <c r="E4350" s="4"/>
      <c r="F4350" s="4"/>
    </row>
    <row r="4351" spans="2:6" ht="12.75">
      <c r="B4351" s="4"/>
      <c r="C4351" s="4"/>
      <c r="D4351" s="4"/>
      <c r="E4351" s="4"/>
      <c r="F4351" s="4"/>
    </row>
    <row r="4352" spans="2:6" ht="12.75">
      <c r="B4352" s="4"/>
      <c r="C4352" s="4"/>
      <c r="D4352" s="4"/>
      <c r="E4352" s="4"/>
      <c r="F4352" s="4"/>
    </row>
    <row r="4353" spans="2:6" ht="12.75">
      <c r="B4353" s="4"/>
      <c r="C4353" s="4"/>
      <c r="D4353" s="4"/>
      <c r="E4353" s="4"/>
      <c r="F4353" s="4"/>
    </row>
    <row r="4354" spans="2:6" ht="12.75">
      <c r="B4354" s="4"/>
      <c r="C4354" s="4"/>
      <c r="D4354" s="4"/>
      <c r="E4354" s="4"/>
      <c r="F4354" s="4"/>
    </row>
    <row r="4355" spans="2:6" ht="12.75">
      <c r="B4355" s="4"/>
      <c r="C4355" s="4"/>
      <c r="D4355" s="4"/>
      <c r="E4355" s="4"/>
      <c r="F4355" s="4"/>
    </row>
    <row r="4356" spans="2:6" ht="12.75">
      <c r="B4356" s="4"/>
      <c r="C4356" s="4"/>
      <c r="D4356" s="4"/>
      <c r="E4356" s="4"/>
      <c r="F4356" s="4"/>
    </row>
    <row r="4357" spans="2:6" ht="12.75">
      <c r="B4357" s="4"/>
      <c r="C4357" s="4"/>
      <c r="D4357" s="4"/>
      <c r="E4357" s="4"/>
      <c r="F4357" s="4"/>
    </row>
    <row r="4358" spans="2:6" ht="12.75">
      <c r="B4358" s="4"/>
      <c r="C4358" s="4"/>
      <c r="D4358" s="4"/>
      <c r="E4358" s="4"/>
      <c r="F4358" s="4"/>
    </row>
    <row r="4359" spans="2:6" ht="12.75">
      <c r="B4359" s="4"/>
      <c r="C4359" s="4"/>
      <c r="D4359" s="4"/>
      <c r="E4359" s="4"/>
      <c r="F4359" s="4"/>
    </row>
    <row r="4360" spans="2:6" ht="12.75">
      <c r="B4360" s="4"/>
      <c r="C4360" s="4"/>
      <c r="D4360" s="4"/>
      <c r="E4360" s="4"/>
      <c r="F4360" s="4"/>
    </row>
    <row r="4361" spans="2:6" ht="12.75">
      <c r="B4361" s="4"/>
      <c r="C4361" s="4"/>
      <c r="D4361" s="4"/>
      <c r="E4361" s="4"/>
      <c r="F4361" s="4"/>
    </row>
    <row r="4362" spans="2:6" ht="12.75">
      <c r="B4362" s="4"/>
      <c r="C4362" s="4"/>
      <c r="D4362" s="4"/>
      <c r="E4362" s="4"/>
      <c r="F4362" s="4"/>
    </row>
    <row r="4363" spans="2:6" ht="12.75">
      <c r="B4363" s="4"/>
      <c r="C4363" s="4"/>
      <c r="D4363" s="4"/>
      <c r="E4363" s="4"/>
      <c r="F4363" s="4"/>
    </row>
    <row r="4364" spans="2:6" ht="12.75">
      <c r="B4364" s="4"/>
      <c r="C4364" s="4"/>
      <c r="D4364" s="4"/>
      <c r="E4364" s="4"/>
      <c r="F4364" s="4"/>
    </row>
    <row r="4365" spans="2:6" ht="12.75">
      <c r="B4365" s="4"/>
      <c r="C4365" s="4"/>
      <c r="D4365" s="4"/>
      <c r="E4365" s="4"/>
      <c r="F4365" s="4"/>
    </row>
    <row r="4366" spans="2:6" ht="12.75">
      <c r="B4366" s="4"/>
      <c r="C4366" s="4"/>
      <c r="D4366" s="4"/>
      <c r="E4366" s="4"/>
      <c r="F4366" s="4"/>
    </row>
    <row r="4367" spans="2:6" ht="12.75">
      <c r="B4367" s="4"/>
      <c r="C4367" s="4"/>
      <c r="D4367" s="4"/>
      <c r="E4367" s="4"/>
      <c r="F4367" s="4"/>
    </row>
    <row r="4368" spans="2:6" ht="12.75">
      <c r="B4368" s="4"/>
      <c r="C4368" s="4"/>
      <c r="D4368" s="4"/>
      <c r="E4368" s="4"/>
      <c r="F4368" s="4"/>
    </row>
    <row r="4369" spans="2:6" ht="12.75">
      <c r="B4369" s="4"/>
      <c r="C4369" s="4"/>
      <c r="D4369" s="4"/>
      <c r="E4369" s="4"/>
      <c r="F4369" s="4"/>
    </row>
    <row r="4370" spans="2:6" ht="12.75">
      <c r="B4370" s="4"/>
      <c r="C4370" s="4"/>
      <c r="D4370" s="4"/>
      <c r="E4370" s="4"/>
      <c r="F4370" s="4"/>
    </row>
    <row r="4371" spans="2:6" ht="12.75">
      <c r="B4371" s="4"/>
      <c r="C4371" s="4"/>
      <c r="D4371" s="4"/>
      <c r="E4371" s="4"/>
      <c r="F4371" s="4"/>
    </row>
    <row r="4372" spans="2:6" ht="12.75">
      <c r="B4372" s="4"/>
      <c r="C4372" s="4"/>
      <c r="D4372" s="4"/>
      <c r="E4372" s="4"/>
      <c r="F4372" s="4"/>
    </row>
    <row r="4373" spans="2:6" ht="12.75">
      <c r="B4373" s="4"/>
      <c r="C4373" s="4"/>
      <c r="D4373" s="4"/>
      <c r="E4373" s="4"/>
      <c r="F4373" s="4"/>
    </row>
    <row r="4374" spans="2:6" ht="12.75">
      <c r="B4374" s="4"/>
      <c r="C4374" s="4"/>
      <c r="D4374" s="4"/>
      <c r="E4374" s="4"/>
      <c r="F4374" s="4"/>
    </row>
    <row r="4375" spans="2:6" ht="12.75">
      <c r="B4375" s="4"/>
      <c r="C4375" s="4"/>
      <c r="D4375" s="4"/>
      <c r="E4375" s="4"/>
      <c r="F4375" s="4"/>
    </row>
    <row r="4376" spans="2:6" ht="12.75">
      <c r="B4376" s="4"/>
      <c r="C4376" s="4"/>
      <c r="D4376" s="4"/>
      <c r="E4376" s="4"/>
      <c r="F4376" s="4"/>
    </row>
    <row r="4377" spans="2:6" ht="12.75">
      <c r="B4377" s="4"/>
      <c r="C4377" s="4"/>
      <c r="D4377" s="4"/>
      <c r="E4377" s="4"/>
      <c r="F4377" s="4"/>
    </row>
    <row r="4378" spans="2:6" ht="12.75">
      <c r="B4378" s="4"/>
      <c r="C4378" s="4"/>
      <c r="D4378" s="4"/>
      <c r="E4378" s="4"/>
      <c r="F4378" s="4"/>
    </row>
    <row r="4379" spans="2:6" ht="12.75">
      <c r="B4379" s="4"/>
      <c r="C4379" s="4"/>
      <c r="D4379" s="4"/>
      <c r="E4379" s="4"/>
      <c r="F4379" s="4"/>
    </row>
    <row r="4380" spans="2:6" ht="12.75">
      <c r="B4380" s="4"/>
      <c r="C4380" s="4"/>
      <c r="D4380" s="4"/>
      <c r="E4380" s="4"/>
      <c r="F4380" s="4"/>
    </row>
    <row r="4381" spans="2:6" ht="12.75">
      <c r="B4381" s="4"/>
      <c r="C4381" s="4"/>
      <c r="D4381" s="4"/>
      <c r="E4381" s="4"/>
      <c r="F4381" s="4"/>
    </row>
    <row r="4382" spans="2:6" ht="12.75">
      <c r="B4382" s="4"/>
      <c r="C4382" s="4"/>
      <c r="D4382" s="4"/>
      <c r="E4382" s="4"/>
      <c r="F4382" s="4"/>
    </row>
    <row r="4383" spans="2:6" ht="12.75">
      <c r="B4383" s="4"/>
      <c r="C4383" s="4"/>
      <c r="D4383" s="4"/>
      <c r="E4383" s="4"/>
      <c r="F4383" s="4"/>
    </row>
    <row r="4384" spans="2:6" ht="12.75">
      <c r="B4384" s="4"/>
      <c r="C4384" s="4"/>
      <c r="D4384" s="4"/>
      <c r="E4384" s="4"/>
      <c r="F4384" s="4"/>
    </row>
    <row r="4385" spans="2:6" ht="12.75">
      <c r="B4385" s="4"/>
      <c r="C4385" s="4"/>
      <c r="D4385" s="4"/>
      <c r="E4385" s="4"/>
      <c r="F4385" s="4"/>
    </row>
    <row r="4386" spans="2:6" ht="12.75">
      <c r="B4386" s="4"/>
      <c r="C4386" s="4"/>
      <c r="D4386" s="4"/>
      <c r="E4386" s="4"/>
      <c r="F4386" s="4"/>
    </row>
    <row r="4387" spans="2:6" ht="12.75">
      <c r="B4387" s="4"/>
      <c r="C4387" s="4"/>
      <c r="D4387" s="4"/>
      <c r="E4387" s="4"/>
      <c r="F4387" s="4"/>
    </row>
    <row r="4388" spans="2:6" ht="12.75">
      <c r="B4388" s="4"/>
      <c r="C4388" s="4"/>
      <c r="D4388" s="4"/>
      <c r="E4388" s="4"/>
      <c r="F4388" s="4"/>
    </row>
    <row r="4389" spans="2:6" ht="12.75">
      <c r="B4389" s="4"/>
      <c r="C4389" s="4"/>
      <c r="D4389" s="4"/>
      <c r="E4389" s="4"/>
      <c r="F4389" s="4"/>
    </row>
    <row r="4390" spans="2:6" ht="12.75">
      <c r="B4390" s="4"/>
      <c r="C4390" s="4"/>
      <c r="D4390" s="4"/>
      <c r="E4390" s="4"/>
      <c r="F4390" s="4"/>
    </row>
    <row r="4391" spans="2:6" ht="12.75">
      <c r="B4391" s="4"/>
      <c r="C4391" s="4"/>
      <c r="D4391" s="4"/>
      <c r="E4391" s="4"/>
      <c r="F4391" s="4"/>
    </row>
    <row r="4392" spans="2:6" ht="12.75">
      <c r="B4392" s="4"/>
      <c r="C4392" s="4"/>
      <c r="D4392" s="4"/>
      <c r="E4392" s="4"/>
      <c r="F4392" s="4"/>
    </row>
    <row r="4393" spans="2:6" ht="12.75">
      <c r="B4393" s="4"/>
      <c r="C4393" s="4"/>
      <c r="D4393" s="4"/>
      <c r="E4393" s="4"/>
      <c r="F4393" s="4"/>
    </row>
    <row r="4394" spans="2:6" ht="12.75">
      <c r="B4394" s="4"/>
      <c r="C4394" s="4"/>
      <c r="D4394" s="4"/>
      <c r="E4394" s="4"/>
      <c r="F4394" s="4"/>
    </row>
    <row r="4395" spans="2:6" ht="12.75">
      <c r="B4395" s="4"/>
      <c r="C4395" s="4"/>
      <c r="D4395" s="4"/>
      <c r="E4395" s="4"/>
      <c r="F4395" s="4"/>
    </row>
    <row r="4396" spans="2:6" ht="12.75">
      <c r="B4396" s="4"/>
      <c r="C4396" s="4"/>
      <c r="D4396" s="4"/>
      <c r="E4396" s="4"/>
      <c r="F4396" s="4"/>
    </row>
    <row r="4397" spans="2:6" ht="12.75">
      <c r="B4397" s="4"/>
      <c r="C4397" s="4"/>
      <c r="D4397" s="4"/>
      <c r="E4397" s="4"/>
      <c r="F4397" s="4"/>
    </row>
    <row r="4398" spans="2:6" ht="12.75">
      <c r="B4398" s="4"/>
      <c r="C4398" s="4"/>
      <c r="D4398" s="4"/>
      <c r="E4398" s="4"/>
      <c r="F4398" s="4"/>
    </row>
    <row r="4399" spans="2:6" ht="12.75">
      <c r="B4399" s="4"/>
      <c r="C4399" s="4"/>
      <c r="D4399" s="4"/>
      <c r="E4399" s="4"/>
      <c r="F4399" s="4"/>
    </row>
    <row r="4400" spans="2:6" ht="12.75">
      <c r="B4400" s="4"/>
      <c r="C4400" s="4"/>
      <c r="D4400" s="4"/>
      <c r="E4400" s="4"/>
      <c r="F4400" s="4"/>
    </row>
    <row r="4401" spans="2:6" ht="12.75">
      <c r="B4401" s="4"/>
      <c r="C4401" s="4"/>
      <c r="D4401" s="4"/>
      <c r="E4401" s="4"/>
      <c r="F4401" s="4"/>
    </row>
    <row r="4402" spans="2:6" ht="12.75">
      <c r="B4402" s="4"/>
      <c r="C4402" s="4"/>
      <c r="D4402" s="4"/>
      <c r="E4402" s="4"/>
      <c r="F4402" s="4"/>
    </row>
    <row r="4403" spans="2:6" ht="12.75">
      <c r="B4403" s="4"/>
      <c r="C4403" s="4"/>
      <c r="D4403" s="4"/>
      <c r="E4403" s="4"/>
      <c r="F4403" s="4"/>
    </row>
    <row r="4404" spans="2:6" ht="12.75">
      <c r="B4404" s="4"/>
      <c r="C4404" s="4"/>
      <c r="D4404" s="4"/>
      <c r="E4404" s="4"/>
      <c r="F4404" s="4"/>
    </row>
    <row r="4405" spans="2:6" ht="12.75">
      <c r="B4405" s="4"/>
      <c r="C4405" s="4"/>
      <c r="D4405" s="4"/>
      <c r="E4405" s="4"/>
      <c r="F4405" s="4"/>
    </row>
    <row r="4406" spans="2:6" ht="12.75">
      <c r="B4406" s="4"/>
      <c r="C4406" s="4"/>
      <c r="D4406" s="4"/>
      <c r="E4406" s="4"/>
      <c r="F4406" s="4"/>
    </row>
    <row r="4407" spans="2:6" ht="12.75">
      <c r="B4407" s="4"/>
      <c r="C4407" s="4"/>
      <c r="D4407" s="4"/>
      <c r="E4407" s="4"/>
      <c r="F4407" s="4"/>
    </row>
    <row r="4408" spans="2:6" ht="12.75">
      <c r="B4408" s="4"/>
      <c r="C4408" s="4"/>
      <c r="D4408" s="4"/>
      <c r="E4408" s="4"/>
      <c r="F4408" s="4"/>
    </row>
    <row r="4409" spans="2:6" ht="12.75">
      <c r="B4409" s="4"/>
      <c r="C4409" s="4"/>
      <c r="D4409" s="4"/>
      <c r="E4409" s="4"/>
      <c r="F4409" s="4"/>
    </row>
    <row r="4410" spans="2:6" ht="12.75">
      <c r="B4410" s="4"/>
      <c r="C4410" s="4"/>
      <c r="D4410" s="4"/>
      <c r="E4410" s="4"/>
      <c r="F4410" s="4"/>
    </row>
    <row r="4411" spans="2:6" ht="12.75">
      <c r="B4411" s="4"/>
      <c r="C4411" s="4"/>
      <c r="D4411" s="4"/>
      <c r="E4411" s="4"/>
      <c r="F4411" s="4"/>
    </row>
    <row r="4412" spans="2:6" ht="12.75">
      <c r="B4412" s="4"/>
      <c r="C4412" s="4"/>
      <c r="D4412" s="4"/>
      <c r="E4412" s="4"/>
      <c r="F4412" s="4"/>
    </row>
    <row r="4413" spans="2:6" ht="12.75">
      <c r="B4413" s="4"/>
      <c r="C4413" s="4"/>
      <c r="D4413" s="4"/>
      <c r="E4413" s="4"/>
      <c r="F4413" s="4"/>
    </row>
    <row r="4414" spans="2:6" ht="12.75">
      <c r="B4414" s="4"/>
      <c r="C4414" s="4"/>
      <c r="D4414" s="4"/>
      <c r="E4414" s="4"/>
      <c r="F4414" s="4"/>
    </row>
    <row r="4415" spans="2:6" ht="12.75">
      <c r="B4415" s="4"/>
      <c r="C4415" s="4"/>
      <c r="D4415" s="4"/>
      <c r="E4415" s="4"/>
      <c r="F4415" s="4"/>
    </row>
    <row r="4416" spans="2:6" ht="12.75">
      <c r="B4416" s="4"/>
      <c r="C4416" s="4"/>
      <c r="D4416" s="4"/>
      <c r="E4416" s="4"/>
      <c r="F4416" s="4"/>
    </row>
    <row r="4417" spans="2:6" ht="12.75">
      <c r="B4417" s="4"/>
      <c r="C4417" s="4"/>
      <c r="D4417" s="4"/>
      <c r="E4417" s="4"/>
      <c r="F4417" s="4"/>
    </row>
    <row r="4418" spans="2:6" ht="12.75">
      <c r="B4418" s="4"/>
      <c r="C4418" s="4"/>
      <c r="D4418" s="4"/>
      <c r="E4418" s="4"/>
      <c r="F4418" s="4"/>
    </row>
    <row r="4419" spans="2:6" ht="12.75">
      <c r="B4419" s="4"/>
      <c r="C4419" s="4"/>
      <c r="D4419" s="4"/>
      <c r="E4419" s="4"/>
      <c r="F4419" s="4"/>
    </row>
    <row r="4420" spans="2:6" ht="12.75">
      <c r="B4420" s="4"/>
      <c r="C4420" s="4"/>
      <c r="D4420" s="4"/>
      <c r="E4420" s="4"/>
      <c r="F4420" s="4"/>
    </row>
    <row r="4421" spans="2:6" ht="12.75">
      <c r="B4421" s="4"/>
      <c r="C4421" s="4"/>
      <c r="D4421" s="4"/>
      <c r="E4421" s="4"/>
      <c r="F4421" s="4"/>
    </row>
    <row r="4422" spans="2:6" ht="12.75">
      <c r="B4422" s="4"/>
      <c r="C4422" s="4"/>
      <c r="D4422" s="4"/>
      <c r="E4422" s="4"/>
      <c r="F4422" s="4"/>
    </row>
    <row r="4423" spans="2:6" ht="12.75">
      <c r="B4423" s="4"/>
      <c r="C4423" s="4"/>
      <c r="D4423" s="4"/>
      <c r="E4423" s="4"/>
      <c r="F4423" s="4"/>
    </row>
    <row r="4424" spans="2:6" ht="12.75">
      <c r="B4424" s="4"/>
      <c r="C4424" s="4"/>
      <c r="D4424" s="4"/>
      <c r="E4424" s="4"/>
      <c r="F4424" s="4"/>
    </row>
    <row r="4425" spans="2:6" ht="12.75">
      <c r="B4425" s="4"/>
      <c r="C4425" s="4"/>
      <c r="D4425" s="4"/>
      <c r="E4425" s="4"/>
      <c r="F4425" s="4"/>
    </row>
    <row r="4426" spans="2:6" ht="12.75">
      <c r="B4426" s="4"/>
      <c r="C4426" s="4"/>
      <c r="D4426" s="4"/>
      <c r="E4426" s="4"/>
      <c r="F4426" s="4"/>
    </row>
    <row r="4427" spans="2:6" ht="12.75">
      <c r="B4427" s="4"/>
      <c r="C4427" s="4"/>
      <c r="D4427" s="4"/>
      <c r="E4427" s="4"/>
      <c r="F4427" s="4"/>
    </row>
    <row r="4428" spans="2:6" ht="12.75">
      <c r="B4428" s="4"/>
      <c r="C4428" s="4"/>
      <c r="D4428" s="4"/>
      <c r="E4428" s="4"/>
      <c r="F4428" s="4"/>
    </row>
    <row r="4429" spans="2:6" ht="12.75">
      <c r="B4429" s="4"/>
      <c r="C4429" s="4"/>
      <c r="D4429" s="4"/>
      <c r="E4429" s="4"/>
      <c r="F4429" s="4"/>
    </row>
    <row r="4430" spans="2:6" ht="12.75">
      <c r="B4430" s="4"/>
      <c r="C4430" s="4"/>
      <c r="D4430" s="4"/>
      <c r="E4430" s="4"/>
      <c r="F4430" s="4"/>
    </row>
    <row r="4431" spans="2:6" ht="12.75">
      <c r="B4431" s="4"/>
      <c r="C4431" s="4"/>
      <c r="D4431" s="4"/>
      <c r="E4431" s="4"/>
      <c r="F4431" s="4"/>
    </row>
    <row r="4432" spans="2:6" ht="12.75">
      <c r="B4432" s="4"/>
      <c r="C4432" s="4"/>
      <c r="D4432" s="4"/>
      <c r="E4432" s="4"/>
      <c r="F4432" s="4"/>
    </row>
    <row r="4433" spans="2:6" ht="12.75">
      <c r="B4433" s="4"/>
      <c r="C4433" s="4"/>
      <c r="D4433" s="4"/>
      <c r="E4433" s="4"/>
      <c r="F4433" s="4"/>
    </row>
    <row r="4434" spans="2:6" ht="12.75">
      <c r="B4434" s="4"/>
      <c r="C4434" s="4"/>
      <c r="D4434" s="4"/>
      <c r="E4434" s="4"/>
      <c r="F4434" s="4"/>
    </row>
    <row r="4435" spans="2:6" ht="12.75">
      <c r="B4435" s="4"/>
      <c r="C4435" s="4"/>
      <c r="D4435" s="4"/>
      <c r="E4435" s="4"/>
      <c r="F4435" s="4"/>
    </row>
    <row r="4436" spans="2:6" ht="12.75">
      <c r="B4436" s="4"/>
      <c r="C4436" s="4"/>
      <c r="D4436" s="4"/>
      <c r="E4436" s="4"/>
      <c r="F4436" s="4"/>
    </row>
    <row r="4437" spans="2:6" ht="12.75">
      <c r="B4437" s="4"/>
      <c r="C4437" s="4"/>
      <c r="D4437" s="4"/>
      <c r="E4437" s="4"/>
      <c r="F4437" s="4"/>
    </row>
    <row r="4438" spans="2:6" ht="12.75">
      <c r="B4438" s="4"/>
      <c r="C4438" s="4"/>
      <c r="D4438" s="4"/>
      <c r="E4438" s="4"/>
      <c r="F4438" s="4"/>
    </row>
    <row r="4439" spans="2:6" ht="12.75">
      <c r="B4439" s="4"/>
      <c r="C4439" s="4"/>
      <c r="D4439" s="4"/>
      <c r="E4439" s="4"/>
      <c r="F4439" s="4"/>
    </row>
    <row r="4440" spans="2:6" ht="12.75">
      <c r="B4440" s="4"/>
      <c r="C4440" s="4"/>
      <c r="D4440" s="4"/>
      <c r="E4440" s="4"/>
      <c r="F4440" s="4"/>
    </row>
    <row r="4441" spans="2:6" ht="12.75">
      <c r="B4441" s="4"/>
      <c r="C4441" s="4"/>
      <c r="D4441" s="4"/>
      <c r="E4441" s="4"/>
      <c r="F4441" s="4"/>
    </row>
    <row r="4442" spans="2:6" ht="12.75">
      <c r="B4442" s="4"/>
      <c r="C4442" s="4"/>
      <c r="D4442" s="4"/>
      <c r="E4442" s="4"/>
      <c r="F4442" s="4"/>
    </row>
    <row r="4443" spans="2:6" ht="12.75">
      <c r="B4443" s="4"/>
      <c r="C4443" s="4"/>
      <c r="D4443" s="4"/>
      <c r="E4443" s="4"/>
      <c r="F4443" s="4"/>
    </row>
    <row r="4444" spans="2:6" ht="12.75">
      <c r="B4444" s="4"/>
      <c r="C4444" s="4"/>
      <c r="D4444" s="4"/>
      <c r="E4444" s="4"/>
      <c r="F4444" s="4"/>
    </row>
    <row r="4445" spans="2:6" ht="12.75">
      <c r="B4445" s="4"/>
      <c r="C4445" s="4"/>
      <c r="D4445" s="4"/>
      <c r="E4445" s="4"/>
      <c r="F4445" s="4"/>
    </row>
    <row r="4446" spans="2:6" ht="12.75">
      <c r="B4446" s="4"/>
      <c r="C4446" s="4"/>
      <c r="D4446" s="4"/>
      <c r="E4446" s="4"/>
      <c r="F4446" s="4"/>
    </row>
    <row r="4447" spans="2:6" ht="12.75">
      <c r="B4447" s="4"/>
      <c r="C4447" s="4"/>
      <c r="D4447" s="4"/>
      <c r="E4447" s="4"/>
      <c r="F4447" s="4"/>
    </row>
    <row r="4448" spans="2:6" ht="12.75">
      <c r="B4448" s="4"/>
      <c r="C4448" s="4"/>
      <c r="D4448" s="4"/>
      <c r="E4448" s="4"/>
      <c r="F4448" s="4"/>
    </row>
    <row r="4449" spans="2:6" ht="12.75">
      <c r="B4449" s="4"/>
      <c r="C4449" s="4"/>
      <c r="D4449" s="4"/>
      <c r="E4449" s="4"/>
      <c r="F4449" s="4"/>
    </row>
    <row r="4450" spans="2:6" ht="12.75">
      <c r="B4450" s="4"/>
      <c r="C4450" s="4"/>
      <c r="D4450" s="4"/>
      <c r="E4450" s="4"/>
      <c r="F4450" s="4"/>
    </row>
    <row r="4451" spans="2:6" ht="12.75">
      <c r="B4451" s="4"/>
      <c r="C4451" s="4"/>
      <c r="D4451" s="4"/>
      <c r="E4451" s="4"/>
      <c r="F4451" s="4"/>
    </row>
    <row r="4452" spans="2:6" ht="12.75">
      <c r="B4452" s="4"/>
      <c r="C4452" s="4"/>
      <c r="D4452" s="4"/>
      <c r="E4452" s="4"/>
      <c r="F4452" s="4"/>
    </row>
    <row r="4453" spans="2:6" ht="12.75">
      <c r="B4453" s="4"/>
      <c r="C4453" s="4"/>
      <c r="D4453" s="4"/>
      <c r="E4453" s="4"/>
      <c r="F4453" s="4"/>
    </row>
    <row r="4454" spans="2:6" ht="12.75">
      <c r="B4454" s="4"/>
      <c r="C4454" s="4"/>
      <c r="D4454" s="4"/>
      <c r="E4454" s="4"/>
      <c r="F4454" s="4"/>
    </row>
    <row r="4455" spans="2:6" ht="12.75">
      <c r="B4455" s="4"/>
      <c r="C4455" s="4"/>
      <c r="D4455" s="4"/>
      <c r="E4455" s="4"/>
      <c r="F4455" s="4"/>
    </row>
    <row r="4456" spans="2:6" ht="12.75">
      <c r="B4456" s="4"/>
      <c r="C4456" s="4"/>
      <c r="D4456" s="4"/>
      <c r="E4456" s="4"/>
      <c r="F4456" s="4"/>
    </row>
    <row r="4457" spans="2:6" ht="12.75">
      <c r="B4457" s="4"/>
      <c r="C4457" s="4"/>
      <c r="D4457" s="4"/>
      <c r="E4457" s="4"/>
      <c r="F4457" s="4"/>
    </row>
    <row r="4458" spans="2:6" ht="12.75">
      <c r="B4458" s="4"/>
      <c r="C4458" s="4"/>
      <c r="D4458" s="4"/>
      <c r="E4458" s="4"/>
      <c r="F4458" s="4"/>
    </row>
    <row r="4459" spans="2:6" ht="12.75">
      <c r="B4459" s="4"/>
      <c r="C4459" s="4"/>
      <c r="D4459" s="4"/>
      <c r="E4459" s="4"/>
      <c r="F4459" s="4"/>
    </row>
    <row r="4460" spans="2:6" ht="12.75">
      <c r="B4460" s="4"/>
      <c r="C4460" s="4"/>
      <c r="D4460" s="4"/>
      <c r="E4460" s="4"/>
      <c r="F4460" s="4"/>
    </row>
    <row r="4461" spans="2:6" ht="12.75">
      <c r="B4461" s="4"/>
      <c r="C4461" s="4"/>
      <c r="D4461" s="4"/>
      <c r="E4461" s="4"/>
      <c r="F4461" s="4"/>
    </row>
    <row r="4462" spans="2:6" ht="12.75">
      <c r="B4462" s="4"/>
      <c r="C4462" s="4"/>
      <c r="D4462" s="4"/>
      <c r="E4462" s="4"/>
      <c r="F4462" s="4"/>
    </row>
    <row r="4463" spans="2:6" ht="12.75">
      <c r="B4463" s="4"/>
      <c r="C4463" s="4"/>
      <c r="D4463" s="4"/>
      <c r="E4463" s="4"/>
      <c r="F4463" s="4"/>
    </row>
    <row r="4464" spans="2:6" ht="12.75">
      <c r="B4464" s="4"/>
      <c r="C4464" s="4"/>
      <c r="D4464" s="4"/>
      <c r="E4464" s="4"/>
      <c r="F4464" s="4"/>
    </row>
    <row r="4465" spans="2:6" ht="12.75">
      <c r="B4465" s="4"/>
      <c r="C4465" s="4"/>
      <c r="D4465" s="4"/>
      <c r="E4465" s="4"/>
      <c r="F4465" s="4"/>
    </row>
    <row r="4466" spans="2:6" ht="12.75">
      <c r="B4466" s="4"/>
      <c r="C4466" s="4"/>
      <c r="D4466" s="4"/>
      <c r="E4466" s="4"/>
      <c r="F4466" s="4"/>
    </row>
    <row r="4467" spans="2:6" ht="12.75">
      <c r="B4467" s="4"/>
      <c r="C4467" s="4"/>
      <c r="D4467" s="4"/>
      <c r="E4467" s="4"/>
      <c r="F4467" s="4"/>
    </row>
    <row r="4468" spans="2:6" ht="12.75">
      <c r="B4468" s="4"/>
      <c r="C4468" s="4"/>
      <c r="D4468" s="4"/>
      <c r="E4468" s="4"/>
      <c r="F4468" s="4"/>
    </row>
    <row r="4469" spans="2:6" ht="12.75">
      <c r="B4469" s="4"/>
      <c r="C4469" s="4"/>
      <c r="D4469" s="4"/>
      <c r="E4469" s="4"/>
      <c r="F4469" s="4"/>
    </row>
    <row r="4470" spans="2:6" ht="12.75">
      <c r="B4470" s="4"/>
      <c r="C4470" s="4"/>
      <c r="D4470" s="4"/>
      <c r="E4470" s="4"/>
      <c r="F4470" s="4"/>
    </row>
    <row r="4471" spans="2:6" ht="12.75">
      <c r="B4471" s="4"/>
      <c r="C4471" s="4"/>
      <c r="D4471" s="4"/>
      <c r="E4471" s="4"/>
      <c r="F4471" s="4"/>
    </row>
    <row r="4472" spans="2:6" ht="12.75">
      <c r="B4472" s="4"/>
      <c r="C4472" s="4"/>
      <c r="D4472" s="4"/>
      <c r="E4472" s="4"/>
      <c r="F4472" s="4"/>
    </row>
    <row r="4473" spans="2:6" ht="12.75">
      <c r="B4473" s="4"/>
      <c r="C4473" s="4"/>
      <c r="D4473" s="4"/>
      <c r="E4473" s="4"/>
      <c r="F4473" s="4"/>
    </row>
    <row r="4474" spans="2:6" ht="12.75">
      <c r="B4474" s="4"/>
      <c r="C4474" s="4"/>
      <c r="D4474" s="4"/>
      <c r="E4474" s="4"/>
      <c r="F4474" s="4"/>
    </row>
    <row r="4475" spans="2:6" ht="12.75">
      <c r="B4475" s="4"/>
      <c r="C4475" s="4"/>
      <c r="D4475" s="4"/>
      <c r="E4475" s="4"/>
      <c r="F4475" s="4"/>
    </row>
    <row r="4476" spans="2:6" ht="12.75">
      <c r="B4476" s="4"/>
      <c r="C4476" s="4"/>
      <c r="D4476" s="4"/>
      <c r="E4476" s="4"/>
      <c r="F4476" s="4"/>
    </row>
    <row r="4477" spans="2:6" ht="12.75">
      <c r="B4477" s="4"/>
      <c r="C4477" s="4"/>
      <c r="D4477" s="4"/>
      <c r="E4477" s="4"/>
      <c r="F4477" s="4"/>
    </row>
    <row r="4478" spans="2:6" ht="12.75">
      <c r="B4478" s="4"/>
      <c r="C4478" s="4"/>
      <c r="D4478" s="4"/>
      <c r="E4478" s="4"/>
      <c r="F4478" s="4"/>
    </row>
    <row r="4479" spans="2:6" ht="12.75">
      <c r="B4479" s="4"/>
      <c r="C4479" s="4"/>
      <c r="D4479" s="4"/>
      <c r="E4479" s="4"/>
      <c r="F4479" s="4"/>
    </row>
    <row r="4480" spans="2:6" ht="12.75">
      <c r="B4480" s="4"/>
      <c r="C4480" s="4"/>
      <c r="D4480" s="4"/>
      <c r="E4480" s="4"/>
      <c r="F4480" s="4"/>
    </row>
    <row r="4481" spans="2:6" ht="12.75">
      <c r="B4481" s="4"/>
      <c r="C4481" s="4"/>
      <c r="D4481" s="4"/>
      <c r="E4481" s="4"/>
      <c r="F4481" s="4"/>
    </row>
    <row r="4482" spans="2:6" ht="12.75">
      <c r="B4482" s="4"/>
      <c r="C4482" s="4"/>
      <c r="D4482" s="4"/>
      <c r="E4482" s="4"/>
      <c r="F4482" s="4"/>
    </row>
    <row r="4483" spans="2:6" ht="12.75">
      <c r="B4483" s="4"/>
      <c r="C4483" s="4"/>
      <c r="D4483" s="4"/>
      <c r="E4483" s="4"/>
      <c r="F4483" s="4"/>
    </row>
    <row r="4484" spans="2:6" ht="12.75">
      <c r="B4484" s="4"/>
      <c r="C4484" s="4"/>
      <c r="D4484" s="4"/>
      <c r="E4484" s="4"/>
      <c r="F4484" s="4"/>
    </row>
    <row r="4485" spans="2:6" ht="12.75">
      <c r="B4485" s="4"/>
      <c r="C4485" s="4"/>
      <c r="D4485" s="4"/>
      <c r="E4485" s="4"/>
      <c r="F4485" s="4"/>
    </row>
    <row r="4486" spans="2:6" ht="12.75">
      <c r="B4486" s="4"/>
      <c r="C4486" s="4"/>
      <c r="D4486" s="4"/>
      <c r="E4486" s="4"/>
      <c r="F4486" s="4"/>
    </row>
    <row r="4487" spans="2:6" ht="12.75">
      <c r="B4487" s="4"/>
      <c r="C4487" s="4"/>
      <c r="D4487" s="4"/>
      <c r="E4487" s="4"/>
      <c r="F4487" s="4"/>
    </row>
    <row r="4488" spans="2:6" ht="12.75">
      <c r="B4488" s="4"/>
      <c r="C4488" s="4"/>
      <c r="D4488" s="4"/>
      <c r="E4488" s="4"/>
      <c r="F4488" s="4"/>
    </row>
    <row r="4489" spans="2:6" ht="12.75">
      <c r="B4489" s="4"/>
      <c r="C4489" s="4"/>
      <c r="D4489" s="4"/>
      <c r="E4489" s="4"/>
      <c r="F4489" s="4"/>
    </row>
    <row r="4490" spans="2:6" ht="12.75">
      <c r="B4490" s="4"/>
      <c r="C4490" s="4"/>
      <c r="D4490" s="4"/>
      <c r="E4490" s="4"/>
      <c r="F4490" s="4"/>
    </row>
    <row r="4491" spans="2:6" ht="12.75">
      <c r="B4491" s="4"/>
      <c r="C4491" s="4"/>
      <c r="D4491" s="4"/>
      <c r="E4491" s="4"/>
      <c r="F4491" s="4"/>
    </row>
    <row r="4492" spans="2:6" ht="12.75">
      <c r="B4492" s="4"/>
      <c r="C4492" s="4"/>
      <c r="D4492" s="4"/>
      <c r="E4492" s="4"/>
      <c r="F4492" s="4"/>
    </row>
    <row r="4493" spans="2:6" ht="12.75">
      <c r="B4493" s="4"/>
      <c r="C4493" s="4"/>
      <c r="D4493" s="4"/>
      <c r="E4493" s="4"/>
      <c r="F4493" s="4"/>
    </row>
    <row r="4494" spans="2:6" ht="12.75">
      <c r="B4494" s="4"/>
      <c r="C4494" s="4"/>
      <c r="D4494" s="4"/>
      <c r="E4494" s="4"/>
      <c r="F4494" s="4"/>
    </row>
    <row r="4495" spans="2:6" ht="12.75">
      <c r="B4495" s="4"/>
      <c r="C4495" s="4"/>
      <c r="D4495" s="4"/>
      <c r="E4495" s="4"/>
      <c r="F4495" s="4"/>
    </row>
    <row r="4496" spans="2:6" ht="12.75">
      <c r="B4496" s="4"/>
      <c r="C4496" s="4"/>
      <c r="D4496" s="4"/>
      <c r="E4496" s="4"/>
      <c r="F4496" s="4"/>
    </row>
    <row r="4497" spans="2:6" ht="12.75">
      <c r="B4497" s="4"/>
      <c r="C4497" s="4"/>
      <c r="D4497" s="4"/>
      <c r="E4497" s="4"/>
      <c r="F4497" s="4"/>
    </row>
    <row r="4498" spans="2:6" ht="12.75">
      <c r="B4498" s="4"/>
      <c r="C4498" s="4"/>
      <c r="D4498" s="4"/>
      <c r="E4498" s="4"/>
      <c r="F4498" s="4"/>
    </row>
    <row r="4499" spans="2:6" ht="12.75">
      <c r="B4499" s="4"/>
      <c r="C4499" s="4"/>
      <c r="D4499" s="4"/>
      <c r="E4499" s="4"/>
      <c r="F4499" s="4"/>
    </row>
    <row r="4500" spans="2:6" ht="12.75">
      <c r="B4500" s="4"/>
      <c r="C4500" s="4"/>
      <c r="D4500" s="4"/>
      <c r="E4500" s="4"/>
      <c r="F4500" s="4"/>
    </row>
    <row r="4501" spans="2:6" ht="12.75">
      <c r="B4501" s="4"/>
      <c r="C4501" s="4"/>
      <c r="D4501" s="4"/>
      <c r="E4501" s="4"/>
      <c r="F4501" s="4"/>
    </row>
    <row r="4502" spans="2:6" ht="12.75">
      <c r="B4502" s="4"/>
      <c r="C4502" s="4"/>
      <c r="D4502" s="4"/>
      <c r="E4502" s="4"/>
      <c r="F4502" s="4"/>
    </row>
    <row r="4503" spans="2:6" ht="12.75">
      <c r="B4503" s="4"/>
      <c r="C4503" s="4"/>
      <c r="D4503" s="4"/>
      <c r="E4503" s="4"/>
      <c r="F4503" s="4"/>
    </row>
    <row r="4504" spans="2:6" ht="12.75">
      <c r="B4504" s="4"/>
      <c r="C4504" s="4"/>
      <c r="D4504" s="4"/>
      <c r="E4504" s="4"/>
      <c r="F4504" s="4"/>
    </row>
    <row r="4505" spans="2:6" ht="12.75">
      <c r="B4505" s="4"/>
      <c r="C4505" s="4"/>
      <c r="D4505" s="4"/>
      <c r="E4505" s="4"/>
      <c r="F4505" s="4"/>
    </row>
    <row r="4506" spans="2:6" ht="12.75">
      <c r="B4506" s="4"/>
      <c r="C4506" s="4"/>
      <c r="D4506" s="4"/>
      <c r="E4506" s="4"/>
      <c r="F4506" s="4"/>
    </row>
    <row r="4507" spans="2:6" ht="12.75">
      <c r="B4507" s="4"/>
      <c r="C4507" s="4"/>
      <c r="D4507" s="4"/>
      <c r="E4507" s="4"/>
      <c r="F4507" s="4"/>
    </row>
    <row r="4508" spans="2:6" ht="12.75">
      <c r="B4508" s="4"/>
      <c r="C4508" s="4"/>
      <c r="D4508" s="4"/>
      <c r="E4508" s="4"/>
      <c r="F4508" s="4"/>
    </row>
    <row r="4509" spans="2:6" ht="12.75">
      <c r="B4509" s="4"/>
      <c r="C4509" s="4"/>
      <c r="D4509" s="4"/>
      <c r="E4509" s="4"/>
      <c r="F4509" s="4"/>
    </row>
    <row r="4510" spans="2:6" ht="12.75">
      <c r="B4510" s="4"/>
      <c r="C4510" s="4"/>
      <c r="D4510" s="4"/>
      <c r="E4510" s="4"/>
      <c r="F4510" s="4"/>
    </row>
    <row r="4511" spans="2:6" ht="12.75">
      <c r="B4511" s="4"/>
      <c r="C4511" s="4"/>
      <c r="D4511" s="4"/>
      <c r="E4511" s="4"/>
      <c r="F4511" s="4"/>
    </row>
    <row r="4512" spans="2:6" ht="12.75">
      <c r="B4512" s="4"/>
      <c r="C4512" s="4"/>
      <c r="D4512" s="4"/>
      <c r="E4512" s="4"/>
      <c r="F4512" s="4"/>
    </row>
    <row r="4513" spans="2:6" ht="12.75">
      <c r="B4513" s="4"/>
      <c r="C4513" s="4"/>
      <c r="D4513" s="4"/>
      <c r="E4513" s="4"/>
      <c r="F4513" s="4"/>
    </row>
    <row r="4514" spans="2:6" ht="12.75">
      <c r="B4514" s="4"/>
      <c r="C4514" s="4"/>
      <c r="D4514" s="4"/>
      <c r="E4514" s="4"/>
      <c r="F4514" s="4"/>
    </row>
    <row r="4515" spans="2:6" ht="12.75">
      <c r="B4515" s="4"/>
      <c r="C4515" s="4"/>
      <c r="D4515" s="4"/>
      <c r="E4515" s="4"/>
      <c r="F4515" s="4"/>
    </row>
    <row r="4516" spans="2:6" ht="12.75">
      <c r="B4516" s="4"/>
      <c r="C4516" s="4"/>
      <c r="D4516" s="4"/>
      <c r="E4516" s="4"/>
      <c r="F4516" s="4"/>
    </row>
    <row r="4517" spans="2:6" ht="12.75">
      <c r="B4517" s="4"/>
      <c r="C4517" s="4"/>
      <c r="D4517" s="4"/>
      <c r="E4517" s="4"/>
      <c r="F4517" s="4"/>
    </row>
    <row r="4518" spans="2:6" ht="12.75">
      <c r="B4518" s="4"/>
      <c r="C4518" s="4"/>
      <c r="D4518" s="4"/>
      <c r="E4518" s="4"/>
      <c r="F4518" s="4"/>
    </row>
    <row r="4519" spans="2:6" ht="12.75">
      <c r="B4519" s="4"/>
      <c r="C4519" s="4"/>
      <c r="D4519" s="4"/>
      <c r="E4519" s="4"/>
      <c r="F4519" s="4"/>
    </row>
    <row r="4520" spans="2:6" ht="12.75">
      <c r="B4520" s="4"/>
      <c r="C4520" s="4"/>
      <c r="D4520" s="4"/>
      <c r="E4520" s="4"/>
      <c r="F4520" s="4"/>
    </row>
    <row r="4521" spans="2:6" ht="12.75">
      <c r="B4521" s="4"/>
      <c r="C4521" s="4"/>
      <c r="D4521" s="4"/>
      <c r="E4521" s="4"/>
      <c r="F4521" s="4"/>
    </row>
    <row r="4522" spans="2:6" ht="12.75">
      <c r="B4522" s="4"/>
      <c r="C4522" s="4"/>
      <c r="D4522" s="4"/>
      <c r="E4522" s="4"/>
      <c r="F4522" s="4"/>
    </row>
    <row r="4523" spans="2:6" ht="12.75">
      <c r="B4523" s="4"/>
      <c r="C4523" s="4"/>
      <c r="D4523" s="4"/>
      <c r="E4523" s="4"/>
      <c r="F4523" s="4"/>
    </row>
    <row r="4524" spans="2:6" ht="12.75">
      <c r="B4524" s="4"/>
      <c r="C4524" s="4"/>
      <c r="D4524" s="4"/>
      <c r="E4524" s="4"/>
      <c r="F4524" s="4"/>
    </row>
    <row r="4525" spans="2:6" ht="12.75">
      <c r="B4525" s="4"/>
      <c r="C4525" s="4"/>
      <c r="D4525" s="4"/>
      <c r="E4525" s="4"/>
      <c r="F4525" s="4"/>
    </row>
    <row r="4526" spans="2:6" ht="12.75">
      <c r="B4526" s="4"/>
      <c r="C4526" s="4"/>
      <c r="D4526" s="4"/>
      <c r="E4526" s="4"/>
      <c r="F4526" s="4"/>
    </row>
    <row r="4527" spans="2:6" ht="12.75">
      <c r="B4527" s="4"/>
      <c r="C4527" s="4"/>
      <c r="D4527" s="4"/>
      <c r="E4527" s="4"/>
      <c r="F4527" s="4"/>
    </row>
    <row r="4528" spans="2:6" ht="12.75">
      <c r="B4528" s="4"/>
      <c r="C4528" s="4"/>
      <c r="D4528" s="4"/>
      <c r="E4528" s="4"/>
      <c r="F4528" s="4"/>
    </row>
    <row r="4529" spans="2:6" ht="12.75">
      <c r="B4529" s="4"/>
      <c r="C4529" s="4"/>
      <c r="D4529" s="4"/>
      <c r="E4529" s="4"/>
      <c r="F4529" s="4"/>
    </row>
    <row r="4530" spans="2:6" ht="12.75">
      <c r="B4530" s="4"/>
      <c r="C4530" s="4"/>
      <c r="D4530" s="4"/>
      <c r="E4530" s="4"/>
      <c r="F4530" s="4"/>
    </row>
    <row r="4531" spans="2:6" ht="12.75">
      <c r="B4531" s="4"/>
      <c r="C4531" s="4"/>
      <c r="D4531" s="4"/>
      <c r="E4531" s="4"/>
      <c r="F4531" s="4"/>
    </row>
    <row r="4532" spans="2:6" ht="12.75">
      <c r="B4532" s="4"/>
      <c r="C4532" s="4"/>
      <c r="D4532" s="4"/>
      <c r="E4532" s="4"/>
      <c r="F4532" s="4"/>
    </row>
    <row r="4533" spans="2:6" ht="12.75">
      <c r="B4533" s="4"/>
      <c r="C4533" s="4"/>
      <c r="D4533" s="4"/>
      <c r="E4533" s="4"/>
      <c r="F4533" s="4"/>
    </row>
    <row r="4534" spans="2:6" ht="12.75">
      <c r="B4534" s="4"/>
      <c r="C4534" s="4"/>
      <c r="D4534" s="4"/>
      <c r="E4534" s="4"/>
      <c r="F4534" s="4"/>
    </row>
    <row r="4535" spans="2:6" ht="12.75">
      <c r="B4535" s="4"/>
      <c r="C4535" s="4"/>
      <c r="D4535" s="4"/>
      <c r="E4535" s="4"/>
      <c r="F4535" s="4"/>
    </row>
    <row r="4536" spans="2:6" ht="12.75">
      <c r="B4536" s="4"/>
      <c r="C4536" s="4"/>
      <c r="D4536" s="4"/>
      <c r="E4536" s="4"/>
      <c r="F4536" s="4"/>
    </row>
    <row r="4537" spans="2:6" ht="12.75">
      <c r="B4537" s="4"/>
      <c r="C4537" s="4"/>
      <c r="D4537" s="4"/>
      <c r="E4537" s="4"/>
      <c r="F4537" s="4"/>
    </row>
    <row r="4538" spans="2:6" ht="12.75">
      <c r="B4538" s="4"/>
      <c r="C4538" s="4"/>
      <c r="D4538" s="4"/>
      <c r="E4538" s="4"/>
      <c r="F4538" s="4"/>
    </row>
    <row r="4539" spans="2:6" ht="12.75">
      <c r="B4539" s="4"/>
      <c r="C4539" s="4"/>
      <c r="D4539" s="4"/>
      <c r="E4539" s="4"/>
      <c r="F4539" s="4"/>
    </row>
    <row r="4540" spans="2:6" ht="12.75">
      <c r="B4540" s="4"/>
      <c r="C4540" s="4"/>
      <c r="D4540" s="4"/>
      <c r="E4540" s="4"/>
      <c r="F4540" s="4"/>
    </row>
    <row r="4541" spans="2:6" ht="12.75">
      <c r="B4541" s="4"/>
      <c r="C4541" s="4"/>
      <c r="D4541" s="4"/>
      <c r="E4541" s="4"/>
      <c r="F4541" s="4"/>
    </row>
    <row r="4542" spans="2:6" ht="12.75">
      <c r="B4542" s="4"/>
      <c r="C4542" s="4"/>
      <c r="D4542" s="4"/>
      <c r="E4542" s="4"/>
      <c r="F4542" s="4"/>
    </row>
    <row r="4543" spans="2:6" ht="12.75">
      <c r="B4543" s="4"/>
      <c r="C4543" s="4"/>
      <c r="D4543" s="4"/>
      <c r="E4543" s="4"/>
      <c r="F4543" s="4"/>
    </row>
    <row r="4544" spans="2:6" ht="12.75">
      <c r="B4544" s="4"/>
      <c r="C4544" s="4"/>
      <c r="D4544" s="4"/>
      <c r="E4544" s="4"/>
      <c r="F4544" s="4"/>
    </row>
    <row r="4545" spans="2:6" ht="12.75">
      <c r="B4545" s="4"/>
      <c r="C4545" s="4"/>
      <c r="D4545" s="4"/>
      <c r="E4545" s="4"/>
      <c r="F4545" s="4"/>
    </row>
    <row r="4546" spans="2:6" ht="12.75">
      <c r="B4546" s="4"/>
      <c r="C4546" s="4"/>
      <c r="D4546" s="4"/>
      <c r="E4546" s="4"/>
      <c r="F4546" s="4"/>
    </row>
    <row r="4547" spans="2:6" ht="12.75">
      <c r="B4547" s="4"/>
      <c r="C4547" s="4"/>
      <c r="D4547" s="4"/>
      <c r="E4547" s="4"/>
      <c r="F4547" s="4"/>
    </row>
    <row r="4548" spans="2:6" ht="12.75">
      <c r="B4548" s="4"/>
      <c r="C4548" s="4"/>
      <c r="D4548" s="4"/>
      <c r="E4548" s="4"/>
      <c r="F4548" s="4"/>
    </row>
    <row r="4549" spans="2:6" ht="12.75">
      <c r="B4549" s="4"/>
      <c r="C4549" s="4"/>
      <c r="D4549" s="4"/>
      <c r="E4549" s="4"/>
      <c r="F4549" s="4"/>
    </row>
    <row r="4550" spans="2:6" ht="12.75">
      <c r="B4550" s="4"/>
      <c r="C4550" s="4"/>
      <c r="D4550" s="4"/>
      <c r="E4550" s="4"/>
      <c r="F4550" s="4"/>
    </row>
    <row r="4551" spans="2:6" ht="12.75">
      <c r="B4551" s="4"/>
      <c r="C4551" s="4"/>
      <c r="D4551" s="4"/>
      <c r="E4551" s="4"/>
      <c r="F4551" s="4"/>
    </row>
    <row r="4552" spans="2:6" ht="12.75">
      <c r="B4552" s="4"/>
      <c r="C4552" s="4"/>
      <c r="D4552" s="4"/>
      <c r="E4552" s="4"/>
      <c r="F4552" s="4"/>
    </row>
    <row r="4553" spans="2:6" ht="12.75">
      <c r="B4553" s="4"/>
      <c r="C4553" s="4"/>
      <c r="D4553" s="4"/>
      <c r="E4553" s="4"/>
      <c r="F4553" s="4"/>
    </row>
    <row r="4554" spans="2:6" ht="12.75">
      <c r="B4554" s="4"/>
      <c r="C4554" s="4"/>
      <c r="D4554" s="4"/>
      <c r="E4554" s="4"/>
      <c r="F4554" s="4"/>
    </row>
    <row r="4555" spans="2:6" ht="12.75">
      <c r="B4555" s="4"/>
      <c r="C4555" s="4"/>
      <c r="D4555" s="4"/>
      <c r="E4555" s="4"/>
      <c r="F4555" s="4"/>
    </row>
    <row r="4556" spans="2:6" ht="12.75">
      <c r="B4556" s="4"/>
      <c r="C4556" s="4"/>
      <c r="D4556" s="4"/>
      <c r="E4556" s="4"/>
      <c r="F4556" s="4"/>
    </row>
    <row r="4557" spans="2:6" ht="12.75">
      <c r="B4557" s="4"/>
      <c r="C4557" s="4"/>
      <c r="D4557" s="4"/>
      <c r="E4557" s="4"/>
      <c r="F4557" s="4"/>
    </row>
    <row r="4558" spans="2:6" ht="12.75">
      <c r="B4558" s="4"/>
      <c r="C4558" s="4"/>
      <c r="D4558" s="4"/>
      <c r="E4558" s="4"/>
      <c r="F4558" s="4"/>
    </row>
    <row r="4559" spans="2:6" ht="12.75">
      <c r="B4559" s="4"/>
      <c r="C4559" s="4"/>
      <c r="D4559" s="4"/>
      <c r="E4559" s="4"/>
      <c r="F4559" s="4"/>
    </row>
    <row r="4560" spans="2:6" ht="12.75">
      <c r="B4560" s="4"/>
      <c r="C4560" s="4"/>
      <c r="D4560" s="4"/>
      <c r="E4560" s="4"/>
      <c r="F4560" s="4"/>
    </row>
    <row r="4561" spans="2:6" ht="12.75">
      <c r="B4561" s="4"/>
      <c r="C4561" s="4"/>
      <c r="D4561" s="4"/>
      <c r="E4561" s="4"/>
      <c r="F4561" s="4"/>
    </row>
    <row r="4562" spans="2:6" ht="12.75">
      <c r="B4562" s="4"/>
      <c r="C4562" s="4"/>
      <c r="D4562" s="4"/>
      <c r="E4562" s="4"/>
      <c r="F4562" s="4"/>
    </row>
    <row r="4563" spans="2:6" ht="12.75">
      <c r="B4563" s="4"/>
      <c r="C4563" s="4"/>
      <c r="D4563" s="4"/>
      <c r="E4563" s="4"/>
      <c r="F4563" s="4"/>
    </row>
    <row r="4564" spans="2:6" ht="12.75">
      <c r="B4564" s="4"/>
      <c r="C4564" s="4"/>
      <c r="D4564" s="4"/>
      <c r="E4564" s="4"/>
      <c r="F4564" s="4"/>
    </row>
    <row r="4565" spans="2:6" ht="12.75">
      <c r="B4565" s="4"/>
      <c r="C4565" s="4"/>
      <c r="D4565" s="4"/>
      <c r="E4565" s="4"/>
      <c r="F4565" s="4"/>
    </row>
    <row r="4566" spans="2:6" ht="12.75">
      <c r="B4566" s="4"/>
      <c r="C4566" s="4"/>
      <c r="D4566" s="4"/>
      <c r="E4566" s="4"/>
      <c r="F4566" s="4"/>
    </row>
    <row r="4567" spans="2:6" ht="12.75">
      <c r="B4567" s="4"/>
      <c r="C4567" s="4"/>
      <c r="D4567" s="4"/>
      <c r="E4567" s="4"/>
      <c r="F4567" s="4"/>
    </row>
    <row r="4568" spans="2:6" ht="12.75">
      <c r="B4568" s="4"/>
      <c r="C4568" s="4"/>
      <c r="D4568" s="4"/>
      <c r="E4568" s="4"/>
      <c r="F4568" s="4"/>
    </row>
    <row r="4569" spans="2:6" ht="12.75">
      <c r="B4569" s="4"/>
      <c r="C4569" s="4"/>
      <c r="D4569" s="4"/>
      <c r="E4569" s="4"/>
      <c r="F4569" s="4"/>
    </row>
    <row r="4570" spans="2:6" ht="12.75">
      <c r="B4570" s="4"/>
      <c r="C4570" s="4"/>
      <c r="D4570" s="4"/>
      <c r="E4570" s="4"/>
      <c r="F4570" s="4"/>
    </row>
    <row r="4571" spans="2:6" ht="12.75">
      <c r="B4571" s="4"/>
      <c r="C4571" s="4"/>
      <c r="D4571" s="4"/>
      <c r="E4571" s="4"/>
      <c r="F4571" s="4"/>
    </row>
    <row r="4572" spans="2:6" ht="12.75">
      <c r="B4572" s="4"/>
      <c r="C4572" s="4"/>
      <c r="D4572" s="4"/>
      <c r="E4572" s="4"/>
      <c r="F4572" s="4"/>
    </row>
    <row r="4573" spans="2:6" ht="12.75">
      <c r="B4573" s="4"/>
      <c r="C4573" s="4"/>
      <c r="D4573" s="4"/>
      <c r="E4573" s="4"/>
      <c r="F4573" s="4"/>
    </row>
    <row r="4574" spans="2:6" ht="12.75">
      <c r="B4574" s="4"/>
      <c r="C4574" s="4"/>
      <c r="D4574" s="4"/>
      <c r="E4574" s="4"/>
      <c r="F4574" s="4"/>
    </row>
    <row r="4575" spans="2:6" ht="12.75">
      <c r="B4575" s="4"/>
      <c r="C4575" s="4"/>
      <c r="D4575" s="4"/>
      <c r="E4575" s="4"/>
      <c r="F4575" s="4"/>
    </row>
    <row r="4576" spans="2:6" ht="12.75">
      <c r="B4576" s="4"/>
      <c r="C4576" s="4"/>
      <c r="D4576" s="4"/>
      <c r="E4576" s="4"/>
      <c r="F4576" s="4"/>
    </row>
    <row r="4577" spans="2:6" ht="12.75">
      <c r="B4577" s="4"/>
      <c r="C4577" s="4"/>
      <c r="D4577" s="4"/>
      <c r="E4577" s="4"/>
      <c r="F4577" s="4"/>
    </row>
    <row r="4578" spans="2:6" ht="12.75">
      <c r="B4578" s="4"/>
      <c r="C4578" s="4"/>
      <c r="D4578" s="4"/>
      <c r="E4578" s="4"/>
      <c r="F4578" s="4"/>
    </row>
    <row r="4579" spans="2:6" ht="12.75">
      <c r="B4579" s="4"/>
      <c r="C4579" s="4"/>
      <c r="D4579" s="4"/>
      <c r="E4579" s="4"/>
      <c r="F4579" s="4"/>
    </row>
    <row r="4580" spans="2:6" ht="12.75">
      <c r="B4580" s="4"/>
      <c r="C4580" s="4"/>
      <c r="D4580" s="4"/>
      <c r="E4580" s="4"/>
      <c r="F4580" s="4"/>
    </row>
    <row r="4581" spans="2:6" ht="12.75">
      <c r="B4581" s="4"/>
      <c r="C4581" s="4"/>
      <c r="D4581" s="4"/>
      <c r="E4581" s="4"/>
      <c r="F4581" s="4"/>
    </row>
    <row r="4582" spans="2:6" ht="12.75">
      <c r="B4582" s="4"/>
      <c r="C4582" s="4"/>
      <c r="D4582" s="4"/>
      <c r="E4582" s="4"/>
      <c r="F4582" s="4"/>
    </row>
    <row r="4583" spans="2:6" ht="12.75">
      <c r="B4583" s="4"/>
      <c r="C4583" s="4"/>
      <c r="D4583" s="4"/>
      <c r="E4583" s="4"/>
      <c r="F4583" s="4"/>
    </row>
    <row r="4584" spans="2:6" ht="12.75">
      <c r="B4584" s="4"/>
      <c r="C4584" s="4"/>
      <c r="D4584" s="4"/>
      <c r="E4584" s="4"/>
      <c r="F4584" s="4"/>
    </row>
    <row r="4585" spans="2:6" ht="12.75">
      <c r="B4585" s="4"/>
      <c r="C4585" s="4"/>
      <c r="D4585" s="4"/>
      <c r="E4585" s="4"/>
      <c r="F4585" s="4"/>
    </row>
    <row r="4586" spans="2:6" ht="12.75">
      <c r="B4586" s="4"/>
      <c r="C4586" s="4"/>
      <c r="D4586" s="4"/>
      <c r="E4586" s="4"/>
      <c r="F4586" s="4"/>
    </row>
    <row r="4587" spans="2:6" ht="12.75">
      <c r="B4587" s="4"/>
      <c r="C4587" s="4"/>
      <c r="D4587" s="4"/>
      <c r="E4587" s="4"/>
      <c r="F4587" s="4"/>
    </row>
    <row r="4588" spans="2:6" ht="12.75">
      <c r="B4588" s="4"/>
      <c r="C4588" s="4"/>
      <c r="D4588" s="4"/>
      <c r="E4588" s="4"/>
      <c r="F4588" s="4"/>
    </row>
    <row r="4589" spans="2:6" ht="12.75">
      <c r="B4589" s="4"/>
      <c r="C4589" s="4"/>
      <c r="D4589" s="4"/>
      <c r="E4589" s="4"/>
      <c r="F4589" s="4"/>
    </row>
    <row r="4590" spans="2:6" ht="12.75">
      <c r="B4590" s="4"/>
      <c r="C4590" s="4"/>
      <c r="D4590" s="4"/>
      <c r="E4590" s="4"/>
      <c r="F4590" s="4"/>
    </row>
    <row r="4591" spans="2:6" ht="12.75">
      <c r="B4591" s="4"/>
      <c r="C4591" s="4"/>
      <c r="D4591" s="4"/>
      <c r="E4591" s="4"/>
      <c r="F4591" s="4"/>
    </row>
    <row r="4592" spans="2:6" ht="12.75">
      <c r="B4592" s="4"/>
      <c r="C4592" s="4"/>
      <c r="D4592" s="4"/>
      <c r="E4592" s="4"/>
      <c r="F4592" s="4"/>
    </row>
    <row r="4593" spans="2:6" ht="12.75">
      <c r="B4593" s="4"/>
      <c r="C4593" s="4"/>
      <c r="D4593" s="4"/>
      <c r="E4593" s="4"/>
      <c r="F4593" s="4"/>
    </row>
    <row r="4594" spans="2:6" ht="12.75">
      <c r="B4594" s="4"/>
      <c r="C4594" s="4"/>
      <c r="D4594" s="4"/>
      <c r="E4594" s="4"/>
      <c r="F4594" s="4"/>
    </row>
    <row r="4595" spans="2:6" ht="12.75">
      <c r="B4595" s="4"/>
      <c r="C4595" s="4"/>
      <c r="D4595" s="4"/>
      <c r="E4595" s="4"/>
      <c r="F4595" s="4"/>
    </row>
    <row r="4596" spans="2:6" ht="12.75">
      <c r="B4596" s="4"/>
      <c r="C4596" s="4"/>
      <c r="D4596" s="4"/>
      <c r="E4596" s="4"/>
      <c r="F4596" s="4"/>
    </row>
    <row r="4597" spans="2:6" ht="12.75">
      <c r="B4597" s="4"/>
      <c r="C4597" s="4"/>
      <c r="D4597" s="4"/>
      <c r="E4597" s="4"/>
      <c r="F4597" s="4"/>
    </row>
    <row r="4598" spans="2:6" ht="12.75">
      <c r="B4598" s="4"/>
      <c r="C4598" s="4"/>
      <c r="D4598" s="4"/>
      <c r="E4598" s="4"/>
      <c r="F4598" s="4"/>
    </row>
    <row r="4599" spans="2:6" ht="12.75">
      <c r="B4599" s="4"/>
      <c r="C4599" s="4"/>
      <c r="D4599" s="4"/>
      <c r="E4599" s="4"/>
      <c r="F4599" s="4"/>
    </row>
    <row r="4600" spans="2:6" ht="12.75">
      <c r="B4600" s="4"/>
      <c r="C4600" s="4"/>
      <c r="D4600" s="4"/>
      <c r="E4600" s="4"/>
      <c r="F4600" s="4"/>
    </row>
    <row r="4601" spans="2:6" ht="12.75">
      <c r="B4601" s="4"/>
      <c r="C4601" s="4"/>
      <c r="D4601" s="4"/>
      <c r="E4601" s="4"/>
      <c r="F4601" s="4"/>
    </row>
    <row r="4602" spans="2:6" ht="12.75">
      <c r="B4602" s="4"/>
      <c r="C4602" s="4"/>
      <c r="D4602" s="4"/>
      <c r="E4602" s="4"/>
      <c r="F4602" s="4"/>
    </row>
    <row r="4603" spans="2:6" ht="12.75">
      <c r="B4603" s="4"/>
      <c r="C4603" s="4"/>
      <c r="D4603" s="4"/>
      <c r="E4603" s="4"/>
      <c r="F4603" s="4"/>
    </row>
    <row r="4604" spans="2:6" ht="12.75">
      <c r="B4604" s="4"/>
      <c r="C4604" s="4"/>
      <c r="D4604" s="4"/>
      <c r="E4604" s="4"/>
      <c r="F4604" s="4"/>
    </row>
    <row r="4605" spans="2:6" ht="12.75">
      <c r="B4605" s="4"/>
      <c r="C4605" s="4"/>
      <c r="D4605" s="4"/>
      <c r="E4605" s="4"/>
      <c r="F4605" s="4"/>
    </row>
    <row r="4606" spans="2:6" ht="12.75">
      <c r="B4606" s="4"/>
      <c r="C4606" s="4"/>
      <c r="D4606" s="4"/>
      <c r="E4606" s="4"/>
      <c r="F4606" s="4"/>
    </row>
    <row r="4607" spans="2:6" ht="12.75">
      <c r="B4607" s="4"/>
      <c r="C4607" s="4"/>
      <c r="D4607" s="4"/>
      <c r="E4607" s="4"/>
      <c r="F4607" s="4"/>
    </row>
    <row r="4608" spans="2:6" ht="12.75">
      <c r="B4608" s="4"/>
      <c r="C4608" s="4"/>
      <c r="D4608" s="4"/>
      <c r="E4608" s="4"/>
      <c r="F4608" s="4"/>
    </row>
    <row r="4609" spans="2:6" ht="12.75">
      <c r="B4609" s="4"/>
      <c r="C4609" s="4"/>
      <c r="D4609" s="4"/>
      <c r="E4609" s="4"/>
      <c r="F4609" s="4"/>
    </row>
    <row r="4610" spans="2:6" ht="12.75">
      <c r="B4610" s="4"/>
      <c r="C4610" s="4"/>
      <c r="D4610" s="4"/>
      <c r="E4610" s="4"/>
      <c r="F4610" s="4"/>
    </row>
    <row r="4611" spans="2:6" ht="12.75">
      <c r="B4611" s="4"/>
      <c r="C4611" s="4"/>
      <c r="D4611" s="4"/>
      <c r="E4611" s="4"/>
      <c r="F4611" s="4"/>
    </row>
    <row r="4612" spans="2:6" ht="12.75">
      <c r="B4612" s="4"/>
      <c r="C4612" s="4"/>
      <c r="D4612" s="4"/>
      <c r="E4612" s="4"/>
      <c r="F4612" s="4"/>
    </row>
    <row r="4613" spans="2:6" ht="12.75">
      <c r="B4613" s="4"/>
      <c r="C4613" s="4"/>
      <c r="D4613" s="4"/>
      <c r="E4613" s="4"/>
      <c r="F4613" s="4"/>
    </row>
    <row r="4614" spans="2:6" ht="12.75">
      <c r="B4614" s="4"/>
      <c r="C4614" s="4"/>
      <c r="D4614" s="4"/>
      <c r="E4614" s="4"/>
      <c r="F4614" s="4"/>
    </row>
    <row r="4615" spans="2:6" ht="12.75">
      <c r="B4615" s="4"/>
      <c r="C4615" s="4"/>
      <c r="D4615" s="4"/>
      <c r="E4615" s="4"/>
      <c r="F4615" s="4"/>
    </row>
    <row r="4616" spans="2:6" ht="12.75">
      <c r="B4616" s="4"/>
      <c r="C4616" s="4"/>
      <c r="D4616" s="4"/>
      <c r="E4616" s="4"/>
      <c r="F4616" s="4"/>
    </row>
    <row r="4617" spans="2:6" ht="12.75">
      <c r="B4617" s="4"/>
      <c r="C4617" s="4"/>
      <c r="D4617" s="4"/>
      <c r="E4617" s="4"/>
      <c r="F4617" s="4"/>
    </row>
    <row r="4618" spans="2:6" ht="12.75">
      <c r="B4618" s="4"/>
      <c r="C4618" s="4"/>
      <c r="D4618" s="4"/>
      <c r="E4618" s="4"/>
      <c r="F4618" s="4"/>
    </row>
    <row r="4619" spans="2:6" ht="12.75">
      <c r="B4619" s="4"/>
      <c r="C4619" s="4"/>
      <c r="D4619" s="4"/>
      <c r="E4619" s="4"/>
      <c r="F4619" s="4"/>
    </row>
    <row r="4620" spans="2:6" ht="12.75">
      <c r="B4620" s="4"/>
      <c r="C4620" s="4"/>
      <c r="D4620" s="4"/>
      <c r="E4620" s="4"/>
      <c r="F4620" s="4"/>
    </row>
    <row r="4621" spans="2:6" ht="12.75">
      <c r="B4621" s="4"/>
      <c r="C4621" s="4"/>
      <c r="D4621" s="4"/>
      <c r="E4621" s="4"/>
      <c r="F4621" s="4"/>
    </row>
    <row r="4622" spans="2:6" ht="12.75">
      <c r="B4622" s="4"/>
      <c r="C4622" s="4"/>
      <c r="D4622" s="4"/>
      <c r="E4622" s="4"/>
      <c r="F4622" s="4"/>
    </row>
    <row r="4623" spans="2:6" ht="12.75">
      <c r="B4623" s="4"/>
      <c r="C4623" s="4"/>
      <c r="D4623" s="4"/>
      <c r="E4623" s="4"/>
      <c r="F4623" s="4"/>
    </row>
    <row r="4624" spans="2:6" ht="12.75">
      <c r="B4624" s="4"/>
      <c r="C4624" s="4"/>
      <c r="D4624" s="4"/>
      <c r="E4624" s="4"/>
      <c r="F4624" s="4"/>
    </row>
    <row r="4625" spans="2:6" ht="12.75">
      <c r="B4625" s="4"/>
      <c r="C4625" s="4"/>
      <c r="D4625" s="4"/>
      <c r="E4625" s="4"/>
      <c r="F4625" s="4"/>
    </row>
    <row r="4626" spans="2:6" ht="12.75">
      <c r="B4626" s="4"/>
      <c r="C4626" s="4"/>
      <c r="D4626" s="4"/>
      <c r="E4626" s="4"/>
      <c r="F4626" s="4"/>
    </row>
    <row r="4627" spans="2:6" ht="12.75">
      <c r="B4627" s="4"/>
      <c r="C4627" s="4"/>
      <c r="D4627" s="4"/>
      <c r="E4627" s="4"/>
      <c r="F4627" s="4"/>
    </row>
    <row r="4628" spans="2:6" ht="12.75">
      <c r="B4628" s="4"/>
      <c r="C4628" s="4"/>
      <c r="D4628" s="4"/>
      <c r="E4628" s="4"/>
      <c r="F4628" s="4"/>
    </row>
    <row r="4629" spans="2:6" ht="12.75">
      <c r="B4629" s="4"/>
      <c r="C4629" s="4"/>
      <c r="D4629" s="4"/>
      <c r="E4629" s="4"/>
      <c r="F4629" s="4"/>
    </row>
    <row r="4630" spans="2:6" ht="12.75">
      <c r="B4630" s="4"/>
      <c r="C4630" s="4"/>
      <c r="D4630" s="4"/>
      <c r="E4630" s="4"/>
      <c r="F4630" s="4"/>
    </row>
    <row r="4631" spans="2:6" ht="12.75">
      <c r="B4631" s="4"/>
      <c r="C4631" s="4"/>
      <c r="D4631" s="4"/>
      <c r="E4631" s="4"/>
      <c r="F4631" s="4"/>
    </row>
    <row r="4632" spans="2:6" ht="12.75">
      <c r="B4632" s="4"/>
      <c r="C4632" s="4"/>
      <c r="D4632" s="4"/>
      <c r="E4632" s="4"/>
      <c r="F4632" s="4"/>
    </row>
    <row r="4633" spans="2:6" ht="12.75">
      <c r="B4633" s="4"/>
      <c r="C4633" s="4"/>
      <c r="D4633" s="4"/>
      <c r="E4633" s="4"/>
      <c r="F4633" s="4"/>
    </row>
    <row r="4634" spans="2:6" ht="12.75">
      <c r="B4634" s="4"/>
      <c r="C4634" s="4"/>
      <c r="D4634" s="4"/>
      <c r="E4634" s="4"/>
      <c r="F4634" s="4"/>
    </row>
    <row r="4635" spans="2:6" ht="12.75">
      <c r="B4635" s="4"/>
      <c r="C4635" s="4"/>
      <c r="D4635" s="4"/>
      <c r="E4635" s="4"/>
      <c r="F4635" s="4"/>
    </row>
    <row r="4636" spans="2:6" ht="12.75">
      <c r="B4636" s="4"/>
      <c r="C4636" s="4"/>
      <c r="D4636" s="4"/>
      <c r="E4636" s="4"/>
      <c r="F4636" s="4"/>
    </row>
    <row r="4637" spans="2:6" ht="12.75">
      <c r="B4637" s="4"/>
      <c r="C4637" s="4"/>
      <c r="D4637" s="4"/>
      <c r="E4637" s="4"/>
      <c r="F4637" s="4"/>
    </row>
    <row r="4638" spans="2:6" ht="12.75">
      <c r="B4638" s="4"/>
      <c r="C4638" s="4"/>
      <c r="D4638" s="4"/>
      <c r="E4638" s="4"/>
      <c r="F4638" s="4"/>
    </row>
    <row r="4639" spans="2:6" ht="12.75">
      <c r="B4639" s="4"/>
      <c r="C4639" s="4"/>
      <c r="D4639" s="4"/>
      <c r="E4639" s="4"/>
      <c r="F4639" s="4"/>
    </row>
    <row r="4640" spans="2:6" ht="12.75">
      <c r="B4640" s="4"/>
      <c r="C4640" s="4"/>
      <c r="D4640" s="4"/>
      <c r="E4640" s="4"/>
      <c r="F4640" s="4"/>
    </row>
    <row r="4641" spans="2:6" ht="12.75">
      <c r="B4641" s="4"/>
      <c r="C4641" s="4"/>
      <c r="D4641" s="4"/>
      <c r="E4641" s="4"/>
      <c r="F4641" s="4"/>
    </row>
    <row r="4642" spans="2:6" ht="12.75">
      <c r="B4642" s="4"/>
      <c r="C4642" s="4"/>
      <c r="D4642" s="4"/>
      <c r="E4642" s="4"/>
      <c r="F4642" s="4"/>
    </row>
    <row r="4643" spans="2:6" ht="12.75">
      <c r="B4643" s="4"/>
      <c r="C4643" s="4"/>
      <c r="D4643" s="4"/>
      <c r="E4643" s="4"/>
      <c r="F4643" s="4"/>
    </row>
    <row r="4644" spans="2:6" ht="12.75">
      <c r="B4644" s="4"/>
      <c r="C4644" s="4"/>
      <c r="D4644" s="4"/>
      <c r="E4644" s="4"/>
      <c r="F4644" s="4"/>
    </row>
    <row r="4645" spans="2:6" ht="12.75">
      <c r="B4645" s="4"/>
      <c r="C4645" s="4"/>
      <c r="D4645" s="4"/>
      <c r="E4645" s="4"/>
      <c r="F4645" s="4"/>
    </row>
    <row r="4646" spans="2:6" ht="12.75">
      <c r="B4646" s="4"/>
      <c r="C4646" s="4"/>
      <c r="D4646" s="4"/>
      <c r="E4646" s="4"/>
      <c r="F4646" s="4"/>
    </row>
    <row r="4647" spans="2:6" ht="12.75">
      <c r="B4647" s="4"/>
      <c r="C4647" s="4"/>
      <c r="D4647" s="4"/>
      <c r="E4647" s="4"/>
      <c r="F4647" s="4"/>
    </row>
    <row r="4648" spans="2:6" ht="12.75">
      <c r="B4648" s="4"/>
      <c r="C4648" s="4"/>
      <c r="D4648" s="4"/>
      <c r="E4648" s="4"/>
      <c r="F4648" s="4"/>
    </row>
    <row r="4649" spans="2:6" ht="12.75">
      <c r="B4649" s="4"/>
      <c r="C4649" s="4"/>
      <c r="D4649" s="4"/>
      <c r="E4649" s="4"/>
      <c r="F4649" s="4"/>
    </row>
    <row r="4650" spans="2:6" ht="12.75">
      <c r="B4650" s="4"/>
      <c r="C4650" s="4"/>
      <c r="D4650" s="4"/>
      <c r="E4650" s="4"/>
      <c r="F4650" s="4"/>
    </row>
    <row r="4651" spans="2:6" ht="12.75">
      <c r="B4651" s="4"/>
      <c r="C4651" s="4"/>
      <c r="D4651" s="4"/>
      <c r="E4651" s="4"/>
      <c r="F4651" s="4"/>
    </row>
    <row r="4652" spans="2:6" ht="12.75">
      <c r="B4652" s="4"/>
      <c r="C4652" s="4"/>
      <c r="D4652" s="4"/>
      <c r="E4652" s="4"/>
      <c r="F4652" s="4"/>
    </row>
    <row r="4653" spans="2:6" ht="12.75">
      <c r="B4653" s="4"/>
      <c r="C4653" s="4"/>
      <c r="D4653" s="4"/>
      <c r="E4653" s="4"/>
      <c r="F4653" s="4"/>
    </row>
    <row r="4654" spans="2:6" ht="12.75">
      <c r="B4654" s="4"/>
      <c r="C4654" s="4"/>
      <c r="D4654" s="4"/>
      <c r="E4654" s="4"/>
      <c r="F4654" s="4"/>
    </row>
    <row r="4655" spans="2:6" ht="12.75">
      <c r="B4655" s="4"/>
      <c r="C4655" s="4"/>
      <c r="D4655" s="4"/>
      <c r="E4655" s="4"/>
      <c r="F4655" s="4"/>
    </row>
    <row r="4656" spans="2:6" ht="12.75">
      <c r="B4656" s="4"/>
      <c r="C4656" s="4"/>
      <c r="D4656" s="4"/>
      <c r="E4656" s="4"/>
      <c r="F4656" s="4"/>
    </row>
    <row r="4657" spans="2:6" ht="12.75">
      <c r="B4657" s="4"/>
      <c r="C4657" s="4"/>
      <c r="D4657" s="4"/>
      <c r="E4657" s="4"/>
      <c r="F4657" s="4"/>
    </row>
    <row r="4658" spans="2:6" ht="12.75">
      <c r="B4658" s="4"/>
      <c r="C4658" s="4"/>
      <c r="D4658" s="4"/>
      <c r="E4658" s="4"/>
      <c r="F4658" s="4"/>
    </row>
    <row r="4659" spans="2:6" ht="12.75">
      <c r="B4659" s="4"/>
      <c r="C4659" s="4"/>
      <c r="D4659" s="4"/>
      <c r="E4659" s="4"/>
      <c r="F4659" s="4"/>
    </row>
    <row r="4660" spans="2:6" ht="12.75">
      <c r="B4660" s="4"/>
      <c r="C4660" s="4"/>
      <c r="D4660" s="4"/>
      <c r="E4660" s="4"/>
      <c r="F4660" s="4"/>
    </row>
    <row r="4661" spans="2:6" ht="12.75">
      <c r="B4661" s="4"/>
      <c r="C4661" s="4"/>
      <c r="D4661" s="4"/>
      <c r="E4661" s="4"/>
      <c r="F4661" s="4"/>
    </row>
    <row r="4662" spans="2:6" ht="12.75">
      <c r="B4662" s="4"/>
      <c r="C4662" s="4"/>
      <c r="D4662" s="4"/>
      <c r="E4662" s="4"/>
      <c r="F4662" s="4"/>
    </row>
    <row r="4663" spans="2:6" ht="12.75">
      <c r="B4663" s="4"/>
      <c r="C4663" s="4"/>
      <c r="D4663" s="4"/>
      <c r="E4663" s="4"/>
      <c r="F4663" s="4"/>
    </row>
    <row r="4664" spans="2:6" ht="12.75">
      <c r="B4664" s="4"/>
      <c r="C4664" s="4"/>
      <c r="D4664" s="4"/>
      <c r="E4664" s="4"/>
      <c r="F4664" s="4"/>
    </row>
    <row r="4665" spans="2:6" ht="12.75">
      <c r="B4665" s="4"/>
      <c r="C4665" s="4"/>
      <c r="D4665" s="4"/>
      <c r="E4665" s="4"/>
      <c r="F4665" s="4"/>
    </row>
    <row r="4666" spans="2:6" ht="12.75">
      <c r="B4666" s="4"/>
      <c r="C4666" s="4"/>
      <c r="D4666" s="4"/>
      <c r="E4666" s="4"/>
      <c r="F4666" s="4"/>
    </row>
    <row r="4667" spans="2:6" ht="12.75">
      <c r="B4667" s="4"/>
      <c r="C4667" s="4"/>
      <c r="D4667" s="4"/>
      <c r="E4667" s="4"/>
      <c r="F4667" s="4"/>
    </row>
    <row r="4668" spans="2:6" ht="12.75">
      <c r="B4668" s="4"/>
      <c r="C4668" s="4"/>
      <c r="D4668" s="4"/>
      <c r="E4668" s="4"/>
      <c r="F4668" s="4"/>
    </row>
    <row r="4669" spans="2:6" ht="12.75">
      <c r="B4669" s="4"/>
      <c r="C4669" s="4"/>
      <c r="D4669" s="4"/>
      <c r="E4669" s="4"/>
      <c r="F4669" s="4"/>
    </row>
    <row r="4670" spans="2:6" ht="12.75">
      <c r="B4670" s="4"/>
      <c r="C4670" s="4"/>
      <c r="D4670" s="4"/>
      <c r="E4670" s="4"/>
      <c r="F4670" s="4"/>
    </row>
    <row r="4671" spans="2:6" ht="12.75">
      <c r="B4671" s="4"/>
      <c r="C4671" s="4"/>
      <c r="D4671" s="4"/>
      <c r="E4671" s="4"/>
      <c r="F4671" s="4"/>
    </row>
    <row r="4672" spans="2:6" ht="12.75">
      <c r="B4672" s="4"/>
      <c r="C4672" s="4"/>
      <c r="D4672" s="4"/>
      <c r="E4672" s="4"/>
      <c r="F4672" s="4"/>
    </row>
    <row r="4673" spans="2:6" ht="12.75">
      <c r="B4673" s="4"/>
      <c r="C4673" s="4"/>
      <c r="D4673" s="4"/>
      <c r="E4673" s="4"/>
      <c r="F4673" s="4"/>
    </row>
    <row r="4674" spans="2:6" ht="12.75">
      <c r="B4674" s="4"/>
      <c r="C4674" s="4"/>
      <c r="D4674" s="4"/>
      <c r="E4674" s="4"/>
      <c r="F4674" s="4"/>
    </row>
    <row r="4675" spans="2:6" ht="12.75">
      <c r="B4675" s="4"/>
      <c r="C4675" s="4"/>
      <c r="D4675" s="4"/>
      <c r="E4675" s="4"/>
      <c r="F4675" s="4"/>
    </row>
    <row r="4676" spans="2:6" ht="12.75">
      <c r="B4676" s="4"/>
      <c r="C4676" s="4"/>
      <c r="D4676" s="4"/>
      <c r="E4676" s="4"/>
      <c r="F4676" s="4"/>
    </row>
    <row r="4677" spans="2:6" ht="12.75">
      <c r="B4677" s="4"/>
      <c r="C4677" s="4"/>
      <c r="D4677" s="4"/>
      <c r="E4677" s="4"/>
      <c r="F4677" s="4"/>
    </row>
    <row r="4678" spans="2:6" ht="12.75">
      <c r="B4678" s="4"/>
      <c r="C4678" s="4"/>
      <c r="D4678" s="4"/>
      <c r="E4678" s="4"/>
      <c r="F4678" s="4"/>
    </row>
    <row r="4679" spans="2:6" ht="12.75">
      <c r="B4679" s="4"/>
      <c r="C4679" s="4"/>
      <c r="D4679" s="4"/>
      <c r="E4679" s="4"/>
      <c r="F4679" s="4"/>
    </row>
    <row r="4680" spans="2:6" ht="12.75">
      <c r="B4680" s="4"/>
      <c r="C4680" s="4"/>
      <c r="D4680" s="4"/>
      <c r="E4680" s="4"/>
      <c r="F4680" s="4"/>
    </row>
    <row r="4681" spans="2:6" ht="12.75">
      <c r="B4681" s="4"/>
      <c r="C4681" s="4"/>
      <c r="D4681" s="4"/>
      <c r="E4681" s="4"/>
      <c r="F4681" s="4"/>
    </row>
    <row r="4682" spans="2:6" ht="12.75">
      <c r="B4682" s="4"/>
      <c r="C4682" s="4"/>
      <c r="D4682" s="4"/>
      <c r="E4682" s="4"/>
      <c r="F4682" s="4"/>
    </row>
    <row r="4683" spans="2:6" ht="12.75">
      <c r="B4683" s="4"/>
      <c r="C4683" s="4"/>
      <c r="D4683" s="4"/>
      <c r="E4683" s="4"/>
      <c r="F4683" s="4"/>
    </row>
    <row r="4684" spans="2:6" ht="12.75">
      <c r="B4684" s="4"/>
      <c r="C4684" s="4"/>
      <c r="D4684" s="4"/>
      <c r="E4684" s="4"/>
      <c r="F4684" s="4"/>
    </row>
    <row r="4685" spans="2:6" ht="12.75">
      <c r="B4685" s="4"/>
      <c r="C4685" s="4"/>
      <c r="D4685" s="4"/>
      <c r="E4685" s="4"/>
      <c r="F4685" s="4"/>
    </row>
    <row r="4686" spans="2:6" ht="12.75">
      <c r="B4686" s="4"/>
      <c r="C4686" s="4"/>
      <c r="D4686" s="4"/>
      <c r="E4686" s="4"/>
      <c r="F4686" s="4"/>
    </row>
    <row r="4687" spans="2:6" ht="12.75">
      <c r="B4687" s="4"/>
      <c r="C4687" s="4"/>
      <c r="D4687" s="4"/>
      <c r="E4687" s="4"/>
      <c r="F4687" s="4"/>
    </row>
    <row r="4688" spans="2:6" ht="12.75">
      <c r="B4688" s="4"/>
      <c r="C4688" s="4"/>
      <c r="D4688" s="4"/>
      <c r="E4688" s="4"/>
      <c r="F4688" s="4"/>
    </row>
    <row r="4689" spans="2:6" ht="12.75">
      <c r="B4689" s="4"/>
      <c r="C4689" s="4"/>
      <c r="D4689" s="4"/>
      <c r="E4689" s="4"/>
      <c r="F4689" s="4"/>
    </row>
    <row r="4690" spans="2:6" ht="12.75">
      <c r="B4690" s="4"/>
      <c r="C4690" s="4"/>
      <c r="D4690" s="4"/>
      <c r="E4690" s="4"/>
      <c r="F4690" s="4"/>
    </row>
    <row r="4691" spans="2:6" ht="12.75">
      <c r="B4691" s="4"/>
      <c r="C4691" s="4"/>
      <c r="D4691" s="4"/>
      <c r="E4691" s="4"/>
      <c r="F4691" s="4"/>
    </row>
    <row r="4692" spans="2:6" ht="12.75">
      <c r="B4692" s="4"/>
      <c r="C4692" s="4"/>
      <c r="D4692" s="4"/>
      <c r="E4692" s="4"/>
      <c r="F4692" s="4"/>
    </row>
    <row r="4693" spans="2:6" ht="12.75">
      <c r="B4693" s="4"/>
      <c r="C4693" s="4"/>
      <c r="D4693" s="4"/>
      <c r="E4693" s="4"/>
      <c r="F4693" s="4"/>
    </row>
    <row r="4694" spans="2:6" ht="12.75">
      <c r="B4694" s="4"/>
      <c r="C4694" s="4"/>
      <c r="D4694" s="4"/>
      <c r="E4694" s="4"/>
      <c r="F4694" s="4"/>
    </row>
    <row r="4695" spans="2:6" ht="12.75">
      <c r="B4695" s="4"/>
      <c r="C4695" s="4"/>
      <c r="D4695" s="4"/>
      <c r="E4695" s="4"/>
      <c r="F4695" s="4"/>
    </row>
    <row r="4696" spans="2:6" ht="12.75">
      <c r="B4696" s="4"/>
      <c r="C4696" s="4"/>
      <c r="D4696" s="4"/>
      <c r="E4696" s="4"/>
      <c r="F4696" s="4"/>
    </row>
    <row r="4697" spans="2:6" ht="12.75">
      <c r="B4697" s="4"/>
      <c r="C4697" s="4"/>
      <c r="D4697" s="4"/>
      <c r="E4697" s="4"/>
      <c r="F4697" s="4"/>
    </row>
    <row r="4698" spans="2:6" ht="12.75">
      <c r="B4698" s="4"/>
      <c r="C4698" s="4"/>
      <c r="D4698" s="4"/>
      <c r="E4698" s="4"/>
      <c r="F4698" s="4"/>
    </row>
    <row r="4699" spans="2:6" ht="12.75">
      <c r="B4699" s="4"/>
      <c r="C4699" s="4"/>
      <c r="D4699" s="4"/>
      <c r="E4699" s="4"/>
      <c r="F4699" s="4"/>
    </row>
    <row r="4700" spans="2:6" ht="12.75">
      <c r="B4700" s="4"/>
      <c r="C4700" s="4"/>
      <c r="D4700" s="4"/>
      <c r="E4700" s="4"/>
      <c r="F4700" s="4"/>
    </row>
    <row r="4701" spans="2:6" ht="12.75">
      <c r="B4701" s="4"/>
      <c r="C4701" s="4"/>
      <c r="D4701" s="4"/>
      <c r="E4701" s="4"/>
      <c r="F4701" s="4"/>
    </row>
    <row r="4702" spans="2:6" ht="12.75">
      <c r="B4702" s="4"/>
      <c r="C4702" s="4"/>
      <c r="D4702" s="4"/>
      <c r="E4702" s="4"/>
      <c r="F4702" s="4"/>
    </row>
    <row r="4703" spans="2:6" ht="12.75">
      <c r="B4703" s="4"/>
      <c r="C4703" s="4"/>
      <c r="D4703" s="4"/>
      <c r="E4703" s="4"/>
      <c r="F4703" s="4"/>
    </row>
    <row r="4704" spans="2:6" ht="12.75">
      <c r="B4704" s="4"/>
      <c r="C4704" s="4"/>
      <c r="D4704" s="4"/>
      <c r="E4704" s="4"/>
      <c r="F4704" s="4"/>
    </row>
    <row r="4705" spans="2:6" ht="12.75">
      <c r="B4705" s="4"/>
      <c r="C4705" s="4"/>
      <c r="D4705" s="4"/>
      <c r="E4705" s="4"/>
      <c r="F4705" s="4"/>
    </row>
    <row r="4706" spans="2:6" ht="12.75">
      <c r="B4706" s="4"/>
      <c r="C4706" s="4"/>
      <c r="D4706" s="4"/>
      <c r="E4706" s="4"/>
      <c r="F4706" s="4"/>
    </row>
    <row r="4707" spans="2:6" ht="12.75">
      <c r="B4707" s="4"/>
      <c r="C4707" s="4"/>
      <c r="D4707" s="4"/>
      <c r="E4707" s="4"/>
      <c r="F4707" s="4"/>
    </row>
    <row r="4708" spans="2:6" ht="12.75">
      <c r="B4708" s="4"/>
      <c r="C4708" s="4"/>
      <c r="D4708" s="4"/>
      <c r="E4708" s="4"/>
      <c r="F4708" s="4"/>
    </row>
    <row r="4709" spans="2:6" ht="12.75">
      <c r="B4709" s="4"/>
      <c r="C4709" s="4"/>
      <c r="D4709" s="4"/>
      <c r="E4709" s="4"/>
      <c r="F4709" s="4"/>
    </row>
    <row r="4710" spans="2:6" ht="12.75">
      <c r="B4710" s="4"/>
      <c r="C4710" s="4"/>
      <c r="D4710" s="4"/>
      <c r="E4710" s="4"/>
      <c r="F4710" s="4"/>
    </row>
    <row r="4711" spans="2:6" ht="12.75">
      <c r="B4711" s="4"/>
      <c r="C4711" s="4"/>
      <c r="D4711" s="4"/>
      <c r="E4711" s="4"/>
      <c r="F4711" s="4"/>
    </row>
    <row r="4712" spans="2:6" ht="12.75">
      <c r="B4712" s="4"/>
      <c r="C4712" s="4"/>
      <c r="D4712" s="4"/>
      <c r="E4712" s="4"/>
      <c r="F4712" s="4"/>
    </row>
  </sheetData>
  <sheetProtection/>
  <mergeCells count="9">
    <mergeCell ref="B7:N7"/>
    <mergeCell ref="A12:B12"/>
    <mergeCell ref="K11:L11"/>
    <mergeCell ref="M11:N11"/>
    <mergeCell ref="C11:D11"/>
    <mergeCell ref="E11:F11"/>
    <mergeCell ref="G11:H11"/>
    <mergeCell ref="I11:J11"/>
    <mergeCell ref="B8:N8"/>
  </mergeCell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13.851562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3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ht="14.25" customHeight="1">
      <c r="B8" s="164" t="s">
        <v>90</v>
      </c>
      <c r="C8" s="164"/>
      <c r="D8" s="164"/>
      <c r="E8" s="164"/>
      <c r="F8" s="164"/>
      <c r="G8" s="164"/>
      <c r="H8" s="164"/>
      <c r="I8" s="164"/>
      <c r="J8" s="164"/>
      <c r="K8" s="164"/>
      <c r="L8" s="17"/>
      <c r="M8" s="17"/>
    </row>
    <row r="9" spans="2:13" ht="12.75">
      <c r="B9" s="17"/>
      <c r="C9" s="17"/>
      <c r="D9" s="157" t="s">
        <v>128</v>
      </c>
      <c r="E9" s="157"/>
      <c r="F9" s="157"/>
      <c r="G9" s="157"/>
      <c r="H9" s="157"/>
      <c r="I9" s="157"/>
      <c r="J9" s="17"/>
      <c r="K9" s="17"/>
      <c r="L9" s="17"/>
      <c r="M9" s="17"/>
    </row>
    <row r="10" ht="13.5" thickBot="1"/>
    <row r="11" spans="2:11" ht="16.5" thickBot="1">
      <c r="B11" s="72"/>
      <c r="C11" s="158" t="s">
        <v>91</v>
      </c>
      <c r="D11" s="165"/>
      <c r="E11" s="166"/>
      <c r="F11" s="158" t="s">
        <v>92</v>
      </c>
      <c r="G11" s="165"/>
      <c r="H11" s="166"/>
      <c r="I11" s="73" t="s">
        <v>93</v>
      </c>
      <c r="J11" s="74"/>
      <c r="K11" s="75"/>
    </row>
    <row r="12" spans="2:11" ht="12.75">
      <c r="B12" s="167" t="s">
        <v>94</v>
      </c>
      <c r="C12" s="71" t="s">
        <v>95</v>
      </c>
      <c r="D12" s="27" t="s">
        <v>96</v>
      </c>
      <c r="E12" s="12" t="s">
        <v>97</v>
      </c>
      <c r="F12" s="71" t="s">
        <v>98</v>
      </c>
      <c r="G12" s="27" t="s">
        <v>96</v>
      </c>
      <c r="H12" s="12" t="s">
        <v>97</v>
      </c>
      <c r="I12" s="76" t="s">
        <v>98</v>
      </c>
      <c r="J12" s="27" t="s">
        <v>99</v>
      </c>
      <c r="K12" s="12" t="s">
        <v>97</v>
      </c>
    </row>
    <row r="13" spans="2:11" ht="12.75">
      <c r="B13" s="168"/>
      <c r="C13" s="54" t="s">
        <v>100</v>
      </c>
      <c r="D13" s="49" t="s">
        <v>101</v>
      </c>
      <c r="E13" s="52" t="s">
        <v>102</v>
      </c>
      <c r="F13" s="54" t="s">
        <v>100</v>
      </c>
      <c r="G13" s="49" t="s">
        <v>101</v>
      </c>
      <c r="H13" s="52" t="s">
        <v>102</v>
      </c>
      <c r="I13" s="77" t="s">
        <v>100</v>
      </c>
      <c r="J13" s="49" t="s">
        <v>101</v>
      </c>
      <c r="K13" s="52" t="s">
        <v>102</v>
      </c>
    </row>
    <row r="14" spans="2:11" ht="13.5" thickBot="1">
      <c r="B14" s="169"/>
      <c r="C14" s="78" t="s">
        <v>103</v>
      </c>
      <c r="D14" s="36" t="s">
        <v>103</v>
      </c>
      <c r="E14" s="79" t="s">
        <v>103</v>
      </c>
      <c r="F14" s="78" t="s">
        <v>103</v>
      </c>
      <c r="G14" s="28" t="s">
        <v>103</v>
      </c>
      <c r="H14" s="79" t="s">
        <v>103</v>
      </c>
      <c r="I14" s="80" t="s">
        <v>103</v>
      </c>
      <c r="J14" s="28" t="s">
        <v>103</v>
      </c>
      <c r="K14" s="36" t="s">
        <v>103</v>
      </c>
    </row>
    <row r="15" spans="2:11" ht="12.75">
      <c r="B15" s="62"/>
      <c r="C15" s="81"/>
      <c r="D15" s="120"/>
      <c r="E15" s="123"/>
      <c r="F15" s="81"/>
      <c r="G15" s="82"/>
      <c r="H15" s="83"/>
      <c r="I15" s="81"/>
      <c r="J15" s="82"/>
      <c r="K15" s="83"/>
    </row>
    <row r="16" spans="2:11" ht="12.75">
      <c r="B16" s="84"/>
      <c r="C16" s="85">
        <v>0</v>
      </c>
      <c r="D16" s="121">
        <v>0</v>
      </c>
      <c r="E16" s="124">
        <f>C16+D16</f>
        <v>0</v>
      </c>
      <c r="F16" s="85">
        <v>0</v>
      </c>
      <c r="G16" s="86">
        <v>0</v>
      </c>
      <c r="H16" s="87">
        <f>F16+G16</f>
        <v>0</v>
      </c>
      <c r="I16" s="85">
        <f>E16+H16</f>
        <v>0</v>
      </c>
      <c r="J16" s="86">
        <v>0</v>
      </c>
      <c r="K16" s="87">
        <f>I16+J16</f>
        <v>0</v>
      </c>
    </row>
    <row r="17" spans="2:11" ht="12.75">
      <c r="B17" s="84"/>
      <c r="C17" s="85"/>
      <c r="D17" s="121"/>
      <c r="E17" s="125"/>
      <c r="F17" s="85"/>
      <c r="G17" s="86"/>
      <c r="H17" s="88"/>
      <c r="I17" s="85"/>
      <c r="J17" s="86"/>
      <c r="K17" s="88"/>
    </row>
    <row r="18" spans="2:11" ht="13.5" thickBot="1">
      <c r="B18" s="50"/>
      <c r="C18" s="89">
        <f aca="true" t="shared" si="0" ref="C18:K18">SUM(C15:C17)</f>
        <v>0</v>
      </c>
      <c r="D18" s="122">
        <f t="shared" si="0"/>
        <v>0</v>
      </c>
      <c r="E18" s="91">
        <f t="shared" si="0"/>
        <v>0</v>
      </c>
      <c r="F18" s="89">
        <f t="shared" si="0"/>
        <v>0</v>
      </c>
      <c r="G18" s="90">
        <f t="shared" si="0"/>
        <v>0</v>
      </c>
      <c r="H18" s="91">
        <f t="shared" si="0"/>
        <v>0</v>
      </c>
      <c r="I18" s="89">
        <f t="shared" si="0"/>
        <v>0</v>
      </c>
      <c r="J18" s="90">
        <f t="shared" si="0"/>
        <v>0</v>
      </c>
      <c r="K18" s="91">
        <f t="shared" si="0"/>
        <v>0</v>
      </c>
    </row>
    <row r="19" spans="2:11" ht="14.25" thickBot="1" thickTop="1">
      <c r="B19" s="92"/>
      <c r="C19" s="42"/>
      <c r="D19" s="46"/>
      <c r="E19" s="126"/>
      <c r="F19" s="42"/>
      <c r="G19" s="43"/>
      <c r="H19" s="44"/>
      <c r="I19" s="42"/>
      <c r="J19" s="43"/>
      <c r="K19" s="44"/>
    </row>
    <row r="20" spans="2:11" ht="12.75"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2" spans="2:13" ht="12.75" customHeight="1">
      <c r="B22" s="164" t="s">
        <v>104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7"/>
      <c r="M22" s="17"/>
    </row>
    <row r="23" spans="2:14" ht="12.75">
      <c r="B23" s="17"/>
      <c r="C23" s="17"/>
      <c r="D23" s="157" t="s">
        <v>128</v>
      </c>
      <c r="E23" s="157"/>
      <c r="F23" s="157"/>
      <c r="G23" s="157"/>
      <c r="H23" s="157"/>
      <c r="I23" s="157"/>
      <c r="K23" s="17"/>
      <c r="L23" s="17"/>
      <c r="M23" s="17"/>
      <c r="N23" s="17"/>
    </row>
    <row r="24" spans="2:13" ht="13.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1" ht="16.5" thickBot="1">
      <c r="B25" s="158" t="s">
        <v>91</v>
      </c>
      <c r="C25" s="159"/>
      <c r="D25" s="159"/>
      <c r="E25" s="160"/>
      <c r="F25" s="94" t="s">
        <v>92</v>
      </c>
      <c r="G25" s="93"/>
      <c r="H25" s="93"/>
      <c r="I25" s="73" t="s">
        <v>93</v>
      </c>
      <c r="J25" s="95"/>
      <c r="K25" s="75"/>
    </row>
    <row r="26" spans="2:11" ht="12.75">
      <c r="B26" s="161" t="s">
        <v>105</v>
      </c>
      <c r="C26" s="76" t="s">
        <v>106</v>
      </c>
      <c r="D26" s="40" t="s">
        <v>107</v>
      </c>
      <c r="E26" s="96" t="s">
        <v>108</v>
      </c>
      <c r="F26" s="76" t="s">
        <v>106</v>
      </c>
      <c r="G26" s="40" t="s">
        <v>107</v>
      </c>
      <c r="H26" s="8" t="s">
        <v>97</v>
      </c>
      <c r="I26" s="54" t="s">
        <v>106</v>
      </c>
      <c r="J26" s="11" t="s">
        <v>107</v>
      </c>
      <c r="K26" s="64" t="s">
        <v>108</v>
      </c>
    </row>
    <row r="27" spans="2:11" ht="12.75">
      <c r="B27" s="162"/>
      <c r="C27" s="77" t="s">
        <v>109</v>
      </c>
      <c r="D27" s="11" t="s">
        <v>110</v>
      </c>
      <c r="E27" s="64" t="s">
        <v>102</v>
      </c>
      <c r="F27" s="77" t="s">
        <v>109</v>
      </c>
      <c r="G27" s="11" t="s">
        <v>110</v>
      </c>
      <c r="H27" s="7" t="s">
        <v>102</v>
      </c>
      <c r="I27" s="54" t="s">
        <v>109</v>
      </c>
      <c r="J27" s="11" t="s">
        <v>110</v>
      </c>
      <c r="K27" s="64" t="s">
        <v>102</v>
      </c>
    </row>
    <row r="28" spans="2:11" ht="13.5" thickBot="1">
      <c r="B28" s="163"/>
      <c r="C28" s="80" t="s">
        <v>103</v>
      </c>
      <c r="D28" s="36" t="s">
        <v>103</v>
      </c>
      <c r="E28" s="97" t="s">
        <v>103</v>
      </c>
      <c r="F28" s="80" t="s">
        <v>103</v>
      </c>
      <c r="G28" s="36" t="s">
        <v>103</v>
      </c>
      <c r="H28" s="14" t="s">
        <v>103</v>
      </c>
      <c r="I28" s="78" t="s">
        <v>103</v>
      </c>
      <c r="J28" s="36" t="s">
        <v>103</v>
      </c>
      <c r="K28" s="97" t="s">
        <v>103</v>
      </c>
    </row>
    <row r="29" spans="2:11" ht="12.75">
      <c r="B29" s="47"/>
      <c r="C29" s="98"/>
      <c r="D29" s="99"/>
      <c r="E29" s="100"/>
      <c r="F29" s="101"/>
      <c r="G29" s="99"/>
      <c r="H29" s="102"/>
      <c r="I29" s="103"/>
      <c r="J29" s="99"/>
      <c r="K29" s="104"/>
    </row>
    <row r="30" spans="2:11" ht="12.75">
      <c r="B30" s="51" t="s">
        <v>3</v>
      </c>
      <c r="C30" s="105">
        <v>157937</v>
      </c>
      <c r="D30" s="86">
        <v>0</v>
      </c>
      <c r="E30" s="87">
        <f aca="true" t="shared" si="1" ref="E30:E52">+C30+D30</f>
        <v>157937</v>
      </c>
      <c r="F30" s="106">
        <v>17166</v>
      </c>
      <c r="G30" s="86">
        <v>0</v>
      </c>
      <c r="H30" s="107">
        <f>+F30+G30</f>
        <v>17166</v>
      </c>
      <c r="I30" s="108">
        <f aca="true" t="shared" si="2" ref="I30:I50">C30+F30</f>
        <v>175103</v>
      </c>
      <c r="J30" s="86">
        <f>+D30+G30</f>
        <v>0</v>
      </c>
      <c r="K30" s="87">
        <f aca="true" t="shared" si="3" ref="K30:K52">+I30+J30</f>
        <v>175103</v>
      </c>
    </row>
    <row r="31" spans="2:11" ht="12.75">
      <c r="B31" s="51" t="s">
        <v>111</v>
      </c>
      <c r="C31" s="105">
        <v>10477</v>
      </c>
      <c r="D31" s="86">
        <v>0</v>
      </c>
      <c r="E31" s="87">
        <f t="shared" si="1"/>
        <v>10477</v>
      </c>
      <c r="F31" s="106">
        <v>4796</v>
      </c>
      <c r="G31" s="86">
        <v>0</v>
      </c>
      <c r="H31" s="107">
        <f aca="true" t="shared" si="4" ref="H31:H52">+F31+G31</f>
        <v>4796</v>
      </c>
      <c r="I31" s="108">
        <f t="shared" si="2"/>
        <v>15273</v>
      </c>
      <c r="J31" s="86">
        <f aca="true" t="shared" si="5" ref="J31:J52">+D31+G31</f>
        <v>0</v>
      </c>
      <c r="K31" s="87">
        <f t="shared" si="3"/>
        <v>15273</v>
      </c>
    </row>
    <row r="32" spans="2:11" ht="12.75">
      <c r="B32" s="51" t="s">
        <v>112</v>
      </c>
      <c r="C32" s="105">
        <v>3182</v>
      </c>
      <c r="D32" s="86">
        <v>0</v>
      </c>
      <c r="E32" s="87">
        <f t="shared" si="1"/>
        <v>3182</v>
      </c>
      <c r="F32" s="106">
        <v>0</v>
      </c>
      <c r="G32" s="86">
        <v>0</v>
      </c>
      <c r="H32" s="107">
        <f t="shared" si="4"/>
        <v>0</v>
      </c>
      <c r="I32" s="108">
        <f t="shared" si="2"/>
        <v>3182</v>
      </c>
      <c r="J32" s="86">
        <f t="shared" si="5"/>
        <v>0</v>
      </c>
      <c r="K32" s="87">
        <f t="shared" si="3"/>
        <v>3182</v>
      </c>
    </row>
    <row r="33" spans="2:11" ht="12.75">
      <c r="B33" s="51" t="s">
        <v>113</v>
      </c>
      <c r="C33" s="105">
        <v>5000</v>
      </c>
      <c r="D33" s="86">
        <v>0</v>
      </c>
      <c r="E33" s="87">
        <f t="shared" si="1"/>
        <v>5000</v>
      </c>
      <c r="F33" s="106">
        <v>0</v>
      </c>
      <c r="G33" s="86">
        <v>0</v>
      </c>
      <c r="H33" s="107">
        <f t="shared" si="4"/>
        <v>0</v>
      </c>
      <c r="I33" s="108">
        <f t="shared" si="2"/>
        <v>5000</v>
      </c>
      <c r="J33" s="86">
        <f t="shared" si="5"/>
        <v>0</v>
      </c>
      <c r="K33" s="87">
        <f t="shared" si="3"/>
        <v>5000</v>
      </c>
    </row>
    <row r="34" spans="2:11" ht="12.75">
      <c r="B34" s="51" t="s">
        <v>119</v>
      </c>
      <c r="C34" s="105">
        <v>0</v>
      </c>
      <c r="D34" s="86">
        <v>131107</v>
      </c>
      <c r="E34" s="87">
        <f t="shared" si="1"/>
        <v>131107</v>
      </c>
      <c r="F34" s="106">
        <v>0</v>
      </c>
      <c r="G34" s="86">
        <v>0</v>
      </c>
      <c r="H34" s="107">
        <f t="shared" si="4"/>
        <v>0</v>
      </c>
      <c r="I34" s="108">
        <f t="shared" si="2"/>
        <v>0</v>
      </c>
      <c r="J34" s="86">
        <f t="shared" si="5"/>
        <v>131107</v>
      </c>
      <c r="K34" s="87">
        <f t="shared" si="3"/>
        <v>131107</v>
      </c>
    </row>
    <row r="35" spans="2:11" ht="12.75">
      <c r="B35" s="51" t="s">
        <v>122</v>
      </c>
      <c r="C35" s="105">
        <v>0</v>
      </c>
      <c r="D35" s="86">
        <v>0</v>
      </c>
      <c r="E35" s="87">
        <f t="shared" si="1"/>
        <v>0</v>
      </c>
      <c r="F35" s="106">
        <v>0</v>
      </c>
      <c r="G35" s="86">
        <v>97880</v>
      </c>
      <c r="H35" s="107">
        <f t="shared" si="4"/>
        <v>97880</v>
      </c>
      <c r="I35" s="108">
        <f t="shared" si="2"/>
        <v>0</v>
      </c>
      <c r="J35" s="86">
        <f t="shared" si="5"/>
        <v>97880</v>
      </c>
      <c r="K35" s="87">
        <f t="shared" si="3"/>
        <v>97880</v>
      </c>
    </row>
    <row r="36" spans="2:11" ht="12.75">
      <c r="B36" s="51" t="s">
        <v>114</v>
      </c>
      <c r="C36" s="105">
        <v>40677</v>
      </c>
      <c r="D36" s="86">
        <v>0</v>
      </c>
      <c r="E36" s="87">
        <f t="shared" si="1"/>
        <v>40677</v>
      </c>
      <c r="F36" s="106">
        <v>0</v>
      </c>
      <c r="G36" s="86">
        <v>0</v>
      </c>
      <c r="H36" s="107">
        <f t="shared" si="4"/>
        <v>0</v>
      </c>
      <c r="I36" s="108">
        <f t="shared" si="2"/>
        <v>40677</v>
      </c>
      <c r="J36" s="86">
        <f t="shared" si="5"/>
        <v>0</v>
      </c>
      <c r="K36" s="87">
        <f t="shared" si="3"/>
        <v>40677</v>
      </c>
    </row>
    <row r="37" spans="2:11" ht="12.75">
      <c r="B37" s="51" t="s">
        <v>120</v>
      </c>
      <c r="C37" s="105">
        <v>0</v>
      </c>
      <c r="D37" s="86">
        <v>203087</v>
      </c>
      <c r="E37" s="87">
        <f t="shared" si="1"/>
        <v>203087</v>
      </c>
      <c r="F37" s="106">
        <v>0</v>
      </c>
      <c r="G37" s="86">
        <v>610721</v>
      </c>
      <c r="H37" s="107">
        <f t="shared" si="4"/>
        <v>610721</v>
      </c>
      <c r="I37" s="108">
        <f t="shared" si="2"/>
        <v>0</v>
      </c>
      <c r="J37" s="86">
        <f t="shared" si="5"/>
        <v>813808</v>
      </c>
      <c r="K37" s="87">
        <f t="shared" si="3"/>
        <v>813808</v>
      </c>
    </row>
    <row r="38" spans="2:11" ht="12.75">
      <c r="B38" s="51" t="s">
        <v>123</v>
      </c>
      <c r="C38" s="105">
        <v>0</v>
      </c>
      <c r="D38" s="86">
        <v>0</v>
      </c>
      <c r="E38" s="87">
        <f t="shared" si="1"/>
        <v>0</v>
      </c>
      <c r="F38" s="106">
        <v>0</v>
      </c>
      <c r="G38" s="86">
        <v>81798</v>
      </c>
      <c r="H38" s="107">
        <f t="shared" si="4"/>
        <v>81798</v>
      </c>
      <c r="I38" s="108">
        <f t="shared" si="2"/>
        <v>0</v>
      </c>
      <c r="J38" s="86">
        <f t="shared" si="5"/>
        <v>81798</v>
      </c>
      <c r="K38" s="87">
        <f t="shared" si="3"/>
        <v>81798</v>
      </c>
    </row>
    <row r="39" spans="2:11" ht="12.75">
      <c r="B39" s="51" t="s">
        <v>4</v>
      </c>
      <c r="C39" s="105">
        <v>108490</v>
      </c>
      <c r="D39" s="86">
        <v>0</v>
      </c>
      <c r="E39" s="87">
        <f t="shared" si="1"/>
        <v>108490</v>
      </c>
      <c r="F39" s="106">
        <v>4223</v>
      </c>
      <c r="G39" s="86">
        <v>0</v>
      </c>
      <c r="H39" s="107">
        <f t="shared" si="4"/>
        <v>4223</v>
      </c>
      <c r="I39" s="108">
        <f t="shared" si="2"/>
        <v>112713</v>
      </c>
      <c r="J39" s="86">
        <f t="shared" si="5"/>
        <v>0</v>
      </c>
      <c r="K39" s="87">
        <f t="shared" si="3"/>
        <v>112713</v>
      </c>
    </row>
    <row r="40" spans="2:11" ht="12.75">
      <c r="B40" s="51" t="s">
        <v>124</v>
      </c>
      <c r="C40" s="105">
        <v>0</v>
      </c>
      <c r="D40" s="86">
        <v>0</v>
      </c>
      <c r="E40" s="87">
        <f t="shared" si="1"/>
        <v>0</v>
      </c>
      <c r="F40" s="106">
        <v>0</v>
      </c>
      <c r="G40" s="86">
        <v>6127</v>
      </c>
      <c r="H40" s="107">
        <f t="shared" si="4"/>
        <v>6127</v>
      </c>
      <c r="I40" s="108">
        <f t="shared" si="2"/>
        <v>0</v>
      </c>
      <c r="J40" s="86">
        <f t="shared" si="5"/>
        <v>6127</v>
      </c>
      <c r="K40" s="87">
        <f t="shared" si="3"/>
        <v>6127</v>
      </c>
    </row>
    <row r="41" spans="2:11" ht="12.75">
      <c r="B41" s="51" t="s">
        <v>125</v>
      </c>
      <c r="C41" s="105">
        <v>0</v>
      </c>
      <c r="D41" s="86">
        <v>0</v>
      </c>
      <c r="E41" s="87">
        <f t="shared" si="1"/>
        <v>0</v>
      </c>
      <c r="F41" s="106">
        <v>0</v>
      </c>
      <c r="G41" s="86">
        <v>9585</v>
      </c>
      <c r="H41" s="107">
        <f t="shared" si="4"/>
        <v>9585</v>
      </c>
      <c r="I41" s="108">
        <f t="shared" si="2"/>
        <v>0</v>
      </c>
      <c r="J41" s="86">
        <f t="shared" si="5"/>
        <v>9585</v>
      </c>
      <c r="K41" s="87">
        <f t="shared" si="3"/>
        <v>9585</v>
      </c>
    </row>
    <row r="42" spans="2:11" ht="12.75">
      <c r="B42" s="51" t="s">
        <v>8</v>
      </c>
      <c r="C42" s="105">
        <v>0</v>
      </c>
      <c r="D42" s="86">
        <v>71555</v>
      </c>
      <c r="E42" s="87">
        <f t="shared" si="1"/>
        <v>71555</v>
      </c>
      <c r="F42" s="106">
        <v>0</v>
      </c>
      <c r="G42" s="86">
        <v>0</v>
      </c>
      <c r="H42" s="107">
        <f t="shared" si="4"/>
        <v>0</v>
      </c>
      <c r="I42" s="108">
        <f t="shared" si="2"/>
        <v>0</v>
      </c>
      <c r="J42" s="86">
        <f t="shared" si="5"/>
        <v>71555</v>
      </c>
      <c r="K42" s="87">
        <f t="shared" si="3"/>
        <v>71555</v>
      </c>
    </row>
    <row r="43" spans="2:11" ht="12.75">
      <c r="B43" s="51" t="s">
        <v>5</v>
      </c>
      <c r="C43" s="105">
        <v>73744</v>
      </c>
      <c r="D43" s="86">
        <v>0</v>
      </c>
      <c r="E43" s="87">
        <f t="shared" si="1"/>
        <v>73744</v>
      </c>
      <c r="F43" s="106">
        <v>24105</v>
      </c>
      <c r="G43" s="86">
        <v>0</v>
      </c>
      <c r="H43" s="107">
        <f t="shared" si="4"/>
        <v>24105</v>
      </c>
      <c r="I43" s="108">
        <f t="shared" si="2"/>
        <v>97849</v>
      </c>
      <c r="J43" s="86">
        <f t="shared" si="5"/>
        <v>0</v>
      </c>
      <c r="K43" s="87">
        <f t="shared" si="3"/>
        <v>97849</v>
      </c>
    </row>
    <row r="44" spans="2:11" ht="12.75">
      <c r="B44" s="51" t="s">
        <v>6</v>
      </c>
      <c r="C44" s="105">
        <v>80451</v>
      </c>
      <c r="D44" s="86">
        <v>0</v>
      </c>
      <c r="E44" s="87">
        <f t="shared" si="1"/>
        <v>80451</v>
      </c>
      <c r="F44" s="109">
        <v>19609</v>
      </c>
      <c r="G44" s="86">
        <v>0</v>
      </c>
      <c r="H44" s="107">
        <f t="shared" si="4"/>
        <v>19609</v>
      </c>
      <c r="I44" s="108">
        <f t="shared" si="2"/>
        <v>100060</v>
      </c>
      <c r="J44" s="86">
        <f t="shared" si="5"/>
        <v>0</v>
      </c>
      <c r="K44" s="87">
        <f t="shared" si="3"/>
        <v>100060</v>
      </c>
    </row>
    <row r="45" spans="2:11" ht="12.75">
      <c r="B45" s="51" t="s">
        <v>115</v>
      </c>
      <c r="C45" s="105">
        <v>12500</v>
      </c>
      <c r="D45" s="86">
        <v>0</v>
      </c>
      <c r="E45" s="87">
        <f t="shared" si="1"/>
        <v>12500</v>
      </c>
      <c r="F45" s="109">
        <v>0</v>
      </c>
      <c r="G45" s="86">
        <v>0</v>
      </c>
      <c r="H45" s="107">
        <f t="shared" si="4"/>
        <v>0</v>
      </c>
      <c r="I45" s="108">
        <f t="shared" si="2"/>
        <v>12500</v>
      </c>
      <c r="J45" s="86">
        <f t="shared" si="5"/>
        <v>0</v>
      </c>
      <c r="K45" s="87">
        <f t="shared" si="3"/>
        <v>12500</v>
      </c>
    </row>
    <row r="46" spans="2:11" ht="12.75">
      <c r="B46" s="51" t="s">
        <v>121</v>
      </c>
      <c r="C46" s="105">
        <v>0</v>
      </c>
      <c r="D46" s="86">
        <v>30289</v>
      </c>
      <c r="E46" s="87">
        <f t="shared" si="1"/>
        <v>30289</v>
      </c>
      <c r="F46" s="109">
        <v>0</v>
      </c>
      <c r="G46" s="86">
        <v>5250</v>
      </c>
      <c r="H46" s="107">
        <f t="shared" si="4"/>
        <v>5250</v>
      </c>
      <c r="I46" s="108">
        <f t="shared" si="2"/>
        <v>0</v>
      </c>
      <c r="J46" s="86">
        <f t="shared" si="5"/>
        <v>35539</v>
      </c>
      <c r="K46" s="87">
        <f t="shared" si="3"/>
        <v>35539</v>
      </c>
    </row>
    <row r="47" spans="2:11" ht="12.75">
      <c r="B47" s="51" t="s">
        <v>116</v>
      </c>
      <c r="C47" s="105">
        <v>1468</v>
      </c>
      <c r="D47" s="86">
        <v>0</v>
      </c>
      <c r="E47" s="87">
        <f t="shared" si="1"/>
        <v>1468</v>
      </c>
      <c r="F47" s="109">
        <v>4330</v>
      </c>
      <c r="G47" s="86">
        <v>0</v>
      </c>
      <c r="H47" s="107">
        <f t="shared" si="4"/>
        <v>4330</v>
      </c>
      <c r="I47" s="108">
        <f t="shared" si="2"/>
        <v>5798</v>
      </c>
      <c r="J47" s="86">
        <f t="shared" si="5"/>
        <v>0</v>
      </c>
      <c r="K47" s="87">
        <f t="shared" si="3"/>
        <v>5798</v>
      </c>
    </row>
    <row r="48" spans="2:11" ht="12.75">
      <c r="B48" s="51" t="s">
        <v>117</v>
      </c>
      <c r="C48" s="105">
        <v>27346</v>
      </c>
      <c r="D48" s="86">
        <v>0</v>
      </c>
      <c r="E48" s="87">
        <f t="shared" si="1"/>
        <v>27346</v>
      </c>
      <c r="F48" s="109">
        <v>0</v>
      </c>
      <c r="G48" s="86">
        <v>0</v>
      </c>
      <c r="H48" s="107">
        <f t="shared" si="4"/>
        <v>0</v>
      </c>
      <c r="I48" s="108">
        <f t="shared" si="2"/>
        <v>27346</v>
      </c>
      <c r="J48" s="86">
        <f t="shared" si="5"/>
        <v>0</v>
      </c>
      <c r="K48" s="87">
        <f t="shared" si="3"/>
        <v>27346</v>
      </c>
    </row>
    <row r="49" spans="2:11" ht="12.75">
      <c r="B49" s="51" t="s">
        <v>126</v>
      </c>
      <c r="C49" s="105">
        <v>0</v>
      </c>
      <c r="D49" s="86">
        <v>0</v>
      </c>
      <c r="E49" s="87">
        <f t="shared" si="1"/>
        <v>0</v>
      </c>
      <c r="F49" s="109">
        <v>0</v>
      </c>
      <c r="G49" s="86">
        <v>26039</v>
      </c>
      <c r="H49" s="107">
        <f t="shared" si="4"/>
        <v>26039</v>
      </c>
      <c r="I49" s="108">
        <f t="shared" si="2"/>
        <v>0</v>
      </c>
      <c r="J49" s="86">
        <f t="shared" si="5"/>
        <v>26039</v>
      </c>
      <c r="K49" s="87">
        <f t="shared" si="3"/>
        <v>26039</v>
      </c>
    </row>
    <row r="50" spans="2:11" ht="12.75">
      <c r="B50" s="51" t="s">
        <v>7</v>
      </c>
      <c r="C50" s="105">
        <v>54640</v>
      </c>
      <c r="D50" s="86">
        <v>0</v>
      </c>
      <c r="E50" s="87">
        <f t="shared" si="1"/>
        <v>54640</v>
      </c>
      <c r="F50" s="109">
        <v>54728</v>
      </c>
      <c r="G50" s="86">
        <v>0</v>
      </c>
      <c r="H50" s="107">
        <f t="shared" si="4"/>
        <v>54728</v>
      </c>
      <c r="I50" s="108">
        <f t="shared" si="2"/>
        <v>109368</v>
      </c>
      <c r="J50" s="86">
        <f t="shared" si="5"/>
        <v>0</v>
      </c>
      <c r="K50" s="87">
        <f t="shared" si="3"/>
        <v>109368</v>
      </c>
    </row>
    <row r="51" spans="2:11" ht="12.75">
      <c r="B51" s="51" t="s">
        <v>127</v>
      </c>
      <c r="C51" s="105">
        <v>0</v>
      </c>
      <c r="D51" s="86">
        <v>0</v>
      </c>
      <c r="E51" s="87">
        <f t="shared" si="1"/>
        <v>0</v>
      </c>
      <c r="F51" s="109">
        <v>0</v>
      </c>
      <c r="G51" s="86">
        <v>50920</v>
      </c>
      <c r="H51" s="107">
        <f t="shared" si="4"/>
        <v>50920</v>
      </c>
      <c r="I51" s="108">
        <f>C51+F51</f>
        <v>0</v>
      </c>
      <c r="J51" s="86">
        <f t="shared" si="5"/>
        <v>50920</v>
      </c>
      <c r="K51" s="87">
        <f t="shared" si="3"/>
        <v>50920</v>
      </c>
    </row>
    <row r="52" spans="2:11" ht="12.75">
      <c r="B52" s="51" t="s">
        <v>118</v>
      </c>
      <c r="C52" s="105">
        <v>37168</v>
      </c>
      <c r="D52" s="86">
        <v>0</v>
      </c>
      <c r="E52" s="87">
        <f t="shared" si="1"/>
        <v>37168</v>
      </c>
      <c r="F52" s="109">
        <v>180</v>
      </c>
      <c r="G52" s="86">
        <v>0</v>
      </c>
      <c r="H52" s="107">
        <f t="shared" si="4"/>
        <v>180</v>
      </c>
      <c r="I52" s="108">
        <f>C52+F52</f>
        <v>37348</v>
      </c>
      <c r="J52" s="86">
        <f t="shared" si="5"/>
        <v>0</v>
      </c>
      <c r="K52" s="87">
        <f t="shared" si="3"/>
        <v>37348</v>
      </c>
    </row>
    <row r="53" spans="2:11" ht="12.75">
      <c r="B53" s="15"/>
      <c r="C53" s="110"/>
      <c r="D53" s="99"/>
      <c r="E53" s="100"/>
      <c r="F53" s="111"/>
      <c r="G53" s="99"/>
      <c r="H53" s="112"/>
      <c r="I53" s="144"/>
      <c r="J53" s="113"/>
      <c r="K53" s="114"/>
    </row>
    <row r="54" spans="2:11" ht="13.5" thickBot="1">
      <c r="B54" s="47"/>
      <c r="C54" s="115">
        <f>SUM(C30:C52)</f>
        <v>613080</v>
      </c>
      <c r="D54" s="115">
        <f aca="true" t="shared" si="6" ref="D54:K54">SUM(D30:D52)</f>
        <v>436038</v>
      </c>
      <c r="E54" s="147">
        <f t="shared" si="6"/>
        <v>1049118</v>
      </c>
      <c r="F54" s="89">
        <f t="shared" si="6"/>
        <v>129137</v>
      </c>
      <c r="G54" s="90">
        <f>SUM(G30:G52)</f>
        <v>888320</v>
      </c>
      <c r="H54" s="91">
        <f>SUM(H30:H52)</f>
        <v>1017457</v>
      </c>
      <c r="I54" s="115">
        <f t="shared" si="6"/>
        <v>742217</v>
      </c>
      <c r="J54" s="115">
        <f t="shared" si="6"/>
        <v>1324358</v>
      </c>
      <c r="K54" s="115">
        <f t="shared" si="6"/>
        <v>2066575</v>
      </c>
    </row>
    <row r="55" spans="2:11" ht="14.25" thickBot="1" thickTop="1">
      <c r="B55" s="48"/>
      <c r="C55" s="116"/>
      <c r="D55" s="43"/>
      <c r="E55" s="44"/>
      <c r="F55" s="45"/>
      <c r="G55" s="43"/>
      <c r="H55" s="117"/>
      <c r="I55" s="92"/>
      <c r="J55" s="118"/>
      <c r="K55" s="119"/>
    </row>
  </sheetData>
  <sheetProtection/>
  <mergeCells count="9">
    <mergeCell ref="D23:I23"/>
    <mergeCell ref="B25:E25"/>
    <mergeCell ref="B26:B28"/>
    <mergeCell ref="B8:K8"/>
    <mergeCell ref="D9:I9"/>
    <mergeCell ref="C11:E11"/>
    <mergeCell ref="F11:H11"/>
    <mergeCell ref="B12:B14"/>
    <mergeCell ref="B22:K22"/>
  </mergeCells>
  <printOptions horizontalCentered="1"/>
  <pageMargins left="0.7086614173228347" right="0.31496062992125984" top="0.7480314960629921" bottom="0.15748031496062992" header="0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2012-07-11T06:54:43Z</cp:lastPrinted>
  <dcterms:created xsi:type="dcterms:W3CDTF">2005-05-06T06:48:19Z</dcterms:created>
  <dcterms:modified xsi:type="dcterms:W3CDTF">2012-07-11T11:36:04Z</dcterms:modified>
  <cp:category/>
  <cp:version/>
  <cp:contentType/>
  <cp:contentStatus/>
</cp:coreProperties>
</file>