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9815" windowHeight="6855" activeTab="0"/>
  </bookViews>
  <sheets>
    <sheet name="WHITE RSA EXPORTS" sheetId="1" r:id="rId1"/>
    <sheet name="YELLOW RSA EXPORTS" sheetId="2" r:id="rId2"/>
    <sheet name="YELLOW IMPORTS FOR RSA" sheetId="3" r:id="rId3"/>
    <sheet name="YELLOW PER HARBOUR" sheetId="4" r:id="rId4"/>
  </sheets>
  <definedNames/>
  <calcPr fullCalcOnLoad="1"/>
</workbook>
</file>

<file path=xl/sharedStrings.xml><?xml version="1.0" encoding="utf-8"?>
<sst xmlns="http://schemas.openxmlformats.org/spreadsheetml/2006/main" count="264" uniqueCount="84">
  <si>
    <t>WHITE MAIZE: RSA EXPORTS - 2014/15 SEASON</t>
  </si>
  <si>
    <t>WITMIELIES: RSA UITVOERE - 2014/15 SEISOEN</t>
  </si>
  <si>
    <t>RSA EXPORTS / RSA UITVOERE</t>
  </si>
  <si>
    <t>Week</t>
  </si>
  <si>
    <t>BOTSWANA</t>
  </si>
  <si>
    <t>KOREA, DEM PEOPLES REP</t>
  </si>
  <si>
    <t>LESOTHO</t>
  </si>
  <si>
    <t>MOZAMBIQUE</t>
  </si>
  <si>
    <t>NAMIBIA</t>
  </si>
  <si>
    <t>SWAZILAND</t>
  </si>
  <si>
    <t>ZIMBABWE</t>
  </si>
  <si>
    <t>Total/Totaal</t>
  </si>
  <si>
    <t>26 Apr - 02 May/Mei 2014</t>
  </si>
  <si>
    <t>03 May/Mei - 09 May/Mei 2014</t>
  </si>
  <si>
    <t>10 May/Mei - 16 May/Mei 2014</t>
  </si>
  <si>
    <t>17 May/Mei - 23 May/Mei 2014</t>
  </si>
  <si>
    <t>24 May/Mei - 30 May/Mei 2014</t>
  </si>
  <si>
    <t>31 May/Mei - 06 Jun 2014</t>
  </si>
  <si>
    <t>07 Jun - 13 Jun 2014</t>
  </si>
  <si>
    <t>14 Jun - 20 Jun 2014</t>
  </si>
  <si>
    <t>21 Jun - 27 Jun 2014</t>
  </si>
  <si>
    <t>28 Jun - 04 Jul 2014</t>
  </si>
  <si>
    <t>05 Jul - 11 Jul 2014</t>
  </si>
  <si>
    <t>12 Jul - 18 Jul 2014</t>
  </si>
  <si>
    <t>19 Jul - 25 Jul 2014</t>
  </si>
  <si>
    <t>26 Jul - 01 Aug 2014</t>
  </si>
  <si>
    <t>02 Aug - 08 Aug 2014</t>
  </si>
  <si>
    <t>09 Aug - 15 Aug 2014</t>
  </si>
  <si>
    <t>16 Aug - 22 Aug 2014</t>
  </si>
  <si>
    <t>23 Aug - 29 Aug 2014</t>
  </si>
  <si>
    <t>30 Aug - 05 Sep 2014</t>
  </si>
  <si>
    <t>06 Sep - 12 Sep 2014</t>
  </si>
  <si>
    <t>13 Sep - 19 Sep 2014</t>
  </si>
  <si>
    <t>20 Sep - 26 Sep 2014</t>
  </si>
  <si>
    <t>27 Sep - 03 Oct/Okt 2014</t>
  </si>
  <si>
    <t>04 Oct/Okt - 10 Oct/Okt 2014</t>
  </si>
  <si>
    <t>11 Oct/Okt - 17 Oct/Okt 2014</t>
  </si>
  <si>
    <t>18 Oct/Okt - 24 Oct/Okt 2014</t>
  </si>
  <si>
    <t>25 Oct/Okt - 31 Oct/Okt 2014</t>
  </si>
  <si>
    <t>01 Nov - 07 Nov 2014</t>
  </si>
  <si>
    <t>08 Nov - 14 Nov 2014</t>
  </si>
  <si>
    <t>15 Nov - 21 Nov 2014</t>
  </si>
  <si>
    <t>22 Nov - 28 Nov 2014</t>
  </si>
  <si>
    <t>29 Nov - 05 Dec/Des 2014</t>
  </si>
  <si>
    <t>06 Dec/Des - 12 Dec/Des 2014</t>
  </si>
  <si>
    <t>13 Dec/Des - 19 Dec/Des 2014</t>
  </si>
  <si>
    <t>20 Dec/Des - 26 Dec/Des 2014</t>
  </si>
  <si>
    <t>27 Dec/Des - 02 Jan 2015</t>
  </si>
  <si>
    <t>03 Jan - 09 Jan 2015</t>
  </si>
  <si>
    <t>10 Jan - 16 Jan 2015</t>
  </si>
  <si>
    <t>17 Jan - 23 Jan 2015</t>
  </si>
  <si>
    <t>24 Jan - 30 Jan 2015</t>
  </si>
  <si>
    <t>31 Jan - 06 Feb 2015</t>
  </si>
  <si>
    <t>07 Feb - 13 Feb 2015</t>
  </si>
  <si>
    <t>14 Feb - 20 Feb 2015</t>
  </si>
  <si>
    <t>21 Feb - 27 Feb 2015</t>
  </si>
  <si>
    <t>28 Feb - 06 Mar 2015</t>
  </si>
  <si>
    <t>07 Mar - 13 Mar 2015</t>
  </si>
  <si>
    <t>14 Mar - 20 Mar 2015</t>
  </si>
  <si>
    <t>21 Mar - 27 Mar 2015</t>
  </si>
  <si>
    <t>28 Mar - 03 Apr 2015</t>
  </si>
  <si>
    <t>04 Apr - 10 Apr 2015</t>
  </si>
  <si>
    <t>11 Apr - 17 Apr 2015</t>
  </si>
  <si>
    <t>18 Apr - 24 Apr 2015</t>
  </si>
  <si>
    <t/>
  </si>
  <si>
    <t>Total</t>
  </si>
  <si>
    <t>YELLOW MAIZE: RSA EXPORTS - 2014/15 SEASON</t>
  </si>
  <si>
    <t>GEELMIELIES: RSA UITVOERE - 2014/15 SEISOEN</t>
  </si>
  <si>
    <t>ANGOLA</t>
  </si>
  <si>
    <t>CAMEROON</t>
  </si>
  <si>
    <t>ITALY</t>
  </si>
  <si>
    <t>JAPAN</t>
  </si>
  <si>
    <t>KOREA, REP OF</t>
  </si>
  <si>
    <t>PORTUGAL</t>
  </si>
  <si>
    <t>SAUDI ARABIA</t>
  </si>
  <si>
    <t>TAIWAN, PROV OF CHINA</t>
  </si>
  <si>
    <t>YELLOW MAIZE: WEEKLY IMPORTS FOR RSA - 2014/15 SEASON</t>
  </si>
  <si>
    <t>GEELMIELIES: WEEKLIKSE INVOERE VIR RSA - 2014/15 SEISOEN</t>
  </si>
  <si>
    <t xml:space="preserve">WEEKLY IMPORTS FOR RSA / WEEKLIKSE INVOERE VIR RSA </t>
  </si>
  <si>
    <t>ARGENTINA</t>
  </si>
  <si>
    <t>YELLOW MAIZE: WEEKLY IMPORT PER HARBOUR - 2014/15 SEASON</t>
  </si>
  <si>
    <t>GEELMIELIES: WEEKLIKSE INVOER PER HAWE - 2014/15 SEISOEN</t>
  </si>
  <si>
    <t>PER HARBOUR / PER HAWE</t>
  </si>
  <si>
    <t>Cape Town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</si>
</sst>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1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247650</xdr:colOff>
      <xdr:row>4</xdr:row>
      <xdr:rowOff>28575</xdr:rowOff>
    </xdr:to>
    <xdr:pic>
      <xdr:nvPicPr>
        <xdr:cNvPr id="1" name="LogoWhite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628650</xdr:colOff>
      <xdr:row>4</xdr:row>
      <xdr:rowOff>28575</xdr:rowOff>
    </xdr:to>
    <xdr:pic>
      <xdr:nvPicPr>
        <xdr:cNvPr id="1" name="LogoYellow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19050</xdr:colOff>
      <xdr:row>4</xdr:row>
      <xdr:rowOff>28575</xdr:rowOff>
    </xdr:to>
    <xdr:pic>
      <xdr:nvPicPr>
        <xdr:cNvPr id="1" name="LogoYellow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171450</xdr:colOff>
      <xdr:row>4</xdr:row>
      <xdr:rowOff>28575</xdr:rowOff>
    </xdr:to>
    <xdr:pic>
      <xdr:nvPicPr>
        <xdr:cNvPr id="1" name="LogoYellow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2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1" sqref="L1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8.00390625" style="0" customWidth="1"/>
    <col min="5" max="5" width="11.00390625" style="0" customWidth="1"/>
    <col min="6" max="6" width="15.57421875" style="0" customWidth="1"/>
    <col min="7" max="7" width="10.28125" style="0" customWidth="1"/>
    <col min="8" max="8" width="13.421875" style="0" customWidth="1"/>
    <col min="9" max="9" width="12.57421875" style="0" customWidth="1"/>
    <col min="10" max="11" width="11.8515625" style="0" customWidth="1"/>
  </cols>
  <sheetData>
    <row r="6" spans="1:11" ht="15.75">
      <c r="A6" s="6" t="s">
        <v>0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5.75">
      <c r="A7" s="6" t="s">
        <v>1</v>
      </c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5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11</v>
      </c>
    </row>
    <row r="10" spans="1:11" ht="15">
      <c r="A10" s="3">
        <v>1</v>
      </c>
      <c r="B10" s="3" t="s">
        <v>12</v>
      </c>
      <c r="C10" s="4">
        <v>1243</v>
      </c>
      <c r="D10" s="4">
        <v>0</v>
      </c>
      <c r="E10" s="4">
        <v>596</v>
      </c>
      <c r="F10" s="4">
        <v>173</v>
      </c>
      <c r="G10" s="4">
        <v>152</v>
      </c>
      <c r="H10" s="4">
        <v>77</v>
      </c>
      <c r="I10" s="4">
        <v>529</v>
      </c>
      <c r="J10" s="5">
        <f aca="true" t="shared" si="0" ref="J10:J41">SUM(C10:I10)</f>
        <v>2770</v>
      </c>
      <c r="K10" s="5">
        <f>J10</f>
        <v>2770</v>
      </c>
    </row>
    <row r="11" spans="1:11" ht="15">
      <c r="A11" s="3">
        <v>2</v>
      </c>
      <c r="B11" s="3" t="s">
        <v>13</v>
      </c>
      <c r="C11" s="4">
        <v>1340</v>
      </c>
      <c r="D11" s="4">
        <v>0</v>
      </c>
      <c r="E11" s="4">
        <v>287</v>
      </c>
      <c r="F11" s="4">
        <v>770</v>
      </c>
      <c r="G11" s="4">
        <v>211</v>
      </c>
      <c r="H11" s="4">
        <v>89</v>
      </c>
      <c r="I11" s="4">
        <v>2625</v>
      </c>
      <c r="J11" s="5">
        <f t="shared" si="0"/>
        <v>5322</v>
      </c>
      <c r="K11" s="5">
        <f aca="true" t="shared" si="1" ref="K11:K42">J11+K10</f>
        <v>8092</v>
      </c>
    </row>
    <row r="12" spans="1:11" ht="15">
      <c r="A12" s="3">
        <v>3</v>
      </c>
      <c r="B12" s="3" t="s">
        <v>14</v>
      </c>
      <c r="C12" s="4">
        <v>1881</v>
      </c>
      <c r="D12" s="4">
        <v>0</v>
      </c>
      <c r="E12" s="4">
        <v>864</v>
      </c>
      <c r="F12" s="4">
        <v>800</v>
      </c>
      <c r="G12" s="4">
        <v>855</v>
      </c>
      <c r="H12" s="4">
        <v>0</v>
      </c>
      <c r="I12" s="4">
        <v>650</v>
      </c>
      <c r="J12" s="5">
        <f t="shared" si="0"/>
        <v>5050</v>
      </c>
      <c r="K12" s="5">
        <f t="shared" si="1"/>
        <v>13142</v>
      </c>
    </row>
    <row r="13" spans="1:11" ht="15">
      <c r="A13" s="3">
        <v>4</v>
      </c>
      <c r="B13" s="3" t="s">
        <v>15</v>
      </c>
      <c r="C13" s="4">
        <v>2810</v>
      </c>
      <c r="D13" s="4">
        <v>0</v>
      </c>
      <c r="E13" s="4">
        <v>1332</v>
      </c>
      <c r="F13" s="4">
        <v>628</v>
      </c>
      <c r="G13" s="4">
        <v>251</v>
      </c>
      <c r="H13" s="4">
        <v>0</v>
      </c>
      <c r="I13" s="4">
        <v>1500</v>
      </c>
      <c r="J13" s="5">
        <f t="shared" si="0"/>
        <v>6521</v>
      </c>
      <c r="K13" s="5">
        <f t="shared" si="1"/>
        <v>19663</v>
      </c>
    </row>
    <row r="14" spans="1:11" ht="15">
      <c r="A14" s="3">
        <v>5</v>
      </c>
      <c r="B14" s="3" t="s">
        <v>16</v>
      </c>
      <c r="C14" s="4">
        <v>4074</v>
      </c>
      <c r="D14" s="4">
        <v>0</v>
      </c>
      <c r="E14" s="4">
        <v>3457</v>
      </c>
      <c r="F14" s="4">
        <v>1603</v>
      </c>
      <c r="G14" s="4">
        <v>1736</v>
      </c>
      <c r="H14" s="4">
        <v>0</v>
      </c>
      <c r="I14" s="4">
        <v>4330</v>
      </c>
      <c r="J14" s="5">
        <f t="shared" si="0"/>
        <v>15200</v>
      </c>
      <c r="K14" s="5">
        <f t="shared" si="1"/>
        <v>34863</v>
      </c>
    </row>
    <row r="15" spans="1:11" ht="15">
      <c r="A15" s="3">
        <v>6</v>
      </c>
      <c r="B15" s="3" t="s">
        <v>17</v>
      </c>
      <c r="C15" s="4">
        <v>5501</v>
      </c>
      <c r="D15" s="4">
        <v>0</v>
      </c>
      <c r="E15" s="4">
        <v>2603</v>
      </c>
      <c r="F15" s="4">
        <v>688</v>
      </c>
      <c r="G15" s="4">
        <v>2821</v>
      </c>
      <c r="H15" s="4">
        <v>0</v>
      </c>
      <c r="I15" s="4">
        <v>4205</v>
      </c>
      <c r="J15" s="5">
        <f t="shared" si="0"/>
        <v>15818</v>
      </c>
      <c r="K15" s="5">
        <f t="shared" si="1"/>
        <v>50681</v>
      </c>
    </row>
    <row r="16" spans="1:11" ht="15">
      <c r="A16" s="3">
        <v>7</v>
      </c>
      <c r="B16" s="3" t="s">
        <v>18</v>
      </c>
      <c r="C16" s="4">
        <v>2041</v>
      </c>
      <c r="D16" s="4">
        <v>0</v>
      </c>
      <c r="E16" s="4">
        <v>3199</v>
      </c>
      <c r="F16" s="4">
        <v>232</v>
      </c>
      <c r="G16" s="4">
        <v>1165</v>
      </c>
      <c r="H16" s="4">
        <v>37</v>
      </c>
      <c r="I16" s="4">
        <v>5415</v>
      </c>
      <c r="J16" s="5">
        <f t="shared" si="0"/>
        <v>12089</v>
      </c>
      <c r="K16" s="5">
        <f t="shared" si="1"/>
        <v>62770</v>
      </c>
    </row>
    <row r="17" spans="1:11" ht="15">
      <c r="A17" s="3">
        <v>8</v>
      </c>
      <c r="B17" s="3" t="s">
        <v>19</v>
      </c>
      <c r="C17" s="4">
        <v>3450</v>
      </c>
      <c r="D17" s="4">
        <v>0</v>
      </c>
      <c r="E17" s="4">
        <v>1633</v>
      </c>
      <c r="F17" s="4">
        <v>702</v>
      </c>
      <c r="G17" s="4">
        <v>86</v>
      </c>
      <c r="H17" s="4">
        <v>0</v>
      </c>
      <c r="I17" s="4">
        <v>5101</v>
      </c>
      <c r="J17" s="5">
        <f t="shared" si="0"/>
        <v>10972</v>
      </c>
      <c r="K17" s="5">
        <f t="shared" si="1"/>
        <v>73742</v>
      </c>
    </row>
    <row r="18" spans="1:11" ht="15">
      <c r="A18" s="3">
        <v>9</v>
      </c>
      <c r="B18" s="3" t="s">
        <v>20</v>
      </c>
      <c r="C18" s="4">
        <v>5998</v>
      </c>
      <c r="D18" s="4">
        <v>0</v>
      </c>
      <c r="E18" s="4">
        <v>6173</v>
      </c>
      <c r="F18" s="4">
        <v>1080</v>
      </c>
      <c r="G18" s="4">
        <v>86</v>
      </c>
      <c r="H18" s="4">
        <v>228</v>
      </c>
      <c r="I18" s="4">
        <v>2497</v>
      </c>
      <c r="J18" s="5">
        <f t="shared" si="0"/>
        <v>16062</v>
      </c>
      <c r="K18" s="5">
        <f t="shared" si="1"/>
        <v>89804</v>
      </c>
    </row>
    <row r="19" spans="1:11" ht="15">
      <c r="A19" s="3">
        <v>10</v>
      </c>
      <c r="B19" s="3" t="s">
        <v>21</v>
      </c>
      <c r="C19" s="4">
        <v>2808</v>
      </c>
      <c r="D19" s="4">
        <v>0</v>
      </c>
      <c r="E19" s="4">
        <v>3962</v>
      </c>
      <c r="F19" s="4">
        <v>1295</v>
      </c>
      <c r="G19" s="4">
        <v>0</v>
      </c>
      <c r="H19" s="4">
        <v>0</v>
      </c>
      <c r="I19" s="4">
        <v>0</v>
      </c>
      <c r="J19" s="5">
        <f t="shared" si="0"/>
        <v>8065</v>
      </c>
      <c r="K19" s="5">
        <f t="shared" si="1"/>
        <v>97869</v>
      </c>
    </row>
    <row r="20" spans="1:11" ht="15">
      <c r="A20" s="3">
        <v>11</v>
      </c>
      <c r="B20" s="3" t="s">
        <v>22</v>
      </c>
      <c r="C20" s="4">
        <v>1831</v>
      </c>
      <c r="D20" s="4">
        <v>326</v>
      </c>
      <c r="E20" s="4">
        <v>2594</v>
      </c>
      <c r="F20" s="4">
        <v>1608</v>
      </c>
      <c r="G20" s="4">
        <v>55</v>
      </c>
      <c r="H20" s="4">
        <v>146</v>
      </c>
      <c r="I20" s="4">
        <v>1844</v>
      </c>
      <c r="J20" s="5">
        <f t="shared" si="0"/>
        <v>8404</v>
      </c>
      <c r="K20" s="5">
        <f t="shared" si="1"/>
        <v>106273</v>
      </c>
    </row>
    <row r="21" spans="1:11" ht="15">
      <c r="A21" s="3">
        <v>12</v>
      </c>
      <c r="B21" s="3" t="s">
        <v>23</v>
      </c>
      <c r="C21" s="4">
        <v>6953</v>
      </c>
      <c r="D21" s="4">
        <v>405</v>
      </c>
      <c r="E21" s="4">
        <v>3865</v>
      </c>
      <c r="F21" s="4">
        <v>1698</v>
      </c>
      <c r="G21" s="4">
        <v>311</v>
      </c>
      <c r="H21" s="4">
        <v>388</v>
      </c>
      <c r="I21" s="4">
        <v>1450</v>
      </c>
      <c r="J21" s="5">
        <f t="shared" si="0"/>
        <v>15070</v>
      </c>
      <c r="K21" s="5">
        <f t="shared" si="1"/>
        <v>121343</v>
      </c>
    </row>
    <row r="22" spans="1:11" ht="15">
      <c r="A22" s="3">
        <v>13</v>
      </c>
      <c r="B22" s="3" t="s">
        <v>24</v>
      </c>
      <c r="C22" s="4">
        <v>4747</v>
      </c>
      <c r="D22" s="4">
        <v>0</v>
      </c>
      <c r="E22" s="4">
        <v>8252</v>
      </c>
      <c r="F22" s="4">
        <v>2206</v>
      </c>
      <c r="G22" s="4">
        <v>195</v>
      </c>
      <c r="H22" s="4">
        <v>854</v>
      </c>
      <c r="I22" s="4">
        <v>2288</v>
      </c>
      <c r="J22" s="5">
        <f t="shared" si="0"/>
        <v>18542</v>
      </c>
      <c r="K22" s="5">
        <f t="shared" si="1"/>
        <v>139885</v>
      </c>
    </row>
    <row r="23" spans="1:11" ht="15">
      <c r="A23" s="3">
        <v>14</v>
      </c>
      <c r="B23" s="3" t="s">
        <v>25</v>
      </c>
      <c r="C23" s="4">
        <v>2968</v>
      </c>
      <c r="D23" s="4">
        <v>0</v>
      </c>
      <c r="E23" s="4">
        <v>2646</v>
      </c>
      <c r="F23" s="4">
        <v>1038</v>
      </c>
      <c r="G23" s="4">
        <v>486</v>
      </c>
      <c r="H23" s="4">
        <v>209</v>
      </c>
      <c r="I23" s="4">
        <v>2387</v>
      </c>
      <c r="J23" s="5">
        <f t="shared" si="0"/>
        <v>9734</v>
      </c>
      <c r="K23" s="5">
        <f t="shared" si="1"/>
        <v>149619</v>
      </c>
    </row>
    <row r="24" spans="1:11" ht="15">
      <c r="A24" s="3">
        <v>15</v>
      </c>
      <c r="B24" s="3" t="s">
        <v>26</v>
      </c>
      <c r="C24" s="4">
        <v>2739</v>
      </c>
      <c r="D24" s="4">
        <v>731</v>
      </c>
      <c r="E24" s="4">
        <v>2790</v>
      </c>
      <c r="F24" s="4">
        <v>1631</v>
      </c>
      <c r="G24" s="4">
        <v>0</v>
      </c>
      <c r="H24" s="4">
        <v>112</v>
      </c>
      <c r="I24" s="4">
        <v>1232</v>
      </c>
      <c r="J24" s="5">
        <f t="shared" si="0"/>
        <v>9235</v>
      </c>
      <c r="K24" s="5">
        <f t="shared" si="1"/>
        <v>158854</v>
      </c>
    </row>
    <row r="25" spans="1:11" ht="15">
      <c r="A25" s="3">
        <v>16</v>
      </c>
      <c r="B25" s="3" t="s">
        <v>27</v>
      </c>
      <c r="C25" s="4">
        <v>3391</v>
      </c>
      <c r="D25" s="4">
        <v>729</v>
      </c>
      <c r="E25" s="4">
        <v>2795</v>
      </c>
      <c r="F25" s="4">
        <v>1570</v>
      </c>
      <c r="G25" s="4">
        <v>567</v>
      </c>
      <c r="H25" s="4">
        <v>382</v>
      </c>
      <c r="I25" s="4">
        <v>1100</v>
      </c>
      <c r="J25" s="5">
        <f t="shared" si="0"/>
        <v>10534</v>
      </c>
      <c r="K25" s="5">
        <f t="shared" si="1"/>
        <v>169388</v>
      </c>
    </row>
    <row r="26" spans="1:11" ht="15">
      <c r="A26" s="3">
        <v>17</v>
      </c>
      <c r="B26" s="3" t="s">
        <v>28</v>
      </c>
      <c r="C26" s="4">
        <v>2033</v>
      </c>
      <c r="D26" s="4">
        <v>0</v>
      </c>
      <c r="E26" s="4">
        <v>2284</v>
      </c>
      <c r="F26" s="4">
        <v>2845</v>
      </c>
      <c r="G26" s="4">
        <v>510</v>
      </c>
      <c r="H26" s="4">
        <v>306</v>
      </c>
      <c r="I26" s="4">
        <v>2508</v>
      </c>
      <c r="J26" s="5">
        <f t="shared" si="0"/>
        <v>10486</v>
      </c>
      <c r="K26" s="5">
        <f t="shared" si="1"/>
        <v>179874</v>
      </c>
    </row>
    <row r="27" spans="1:11" ht="15">
      <c r="A27" s="3">
        <v>18</v>
      </c>
      <c r="B27" s="3" t="s">
        <v>29</v>
      </c>
      <c r="C27" s="4">
        <v>1955</v>
      </c>
      <c r="D27" s="4">
        <v>0</v>
      </c>
      <c r="E27" s="4">
        <v>3968</v>
      </c>
      <c r="F27" s="4">
        <v>3488</v>
      </c>
      <c r="G27" s="4">
        <v>213</v>
      </c>
      <c r="H27" s="4">
        <v>0</v>
      </c>
      <c r="I27" s="4">
        <v>792</v>
      </c>
      <c r="J27" s="5">
        <f t="shared" si="0"/>
        <v>10416</v>
      </c>
      <c r="K27" s="5">
        <f t="shared" si="1"/>
        <v>190290</v>
      </c>
    </row>
    <row r="28" spans="1:11" ht="15">
      <c r="A28" s="3">
        <v>19</v>
      </c>
      <c r="B28" s="3" t="s">
        <v>30</v>
      </c>
      <c r="C28" s="4">
        <v>2468</v>
      </c>
      <c r="D28" s="4">
        <v>0</v>
      </c>
      <c r="E28" s="4">
        <v>3081</v>
      </c>
      <c r="F28" s="4">
        <v>3873</v>
      </c>
      <c r="G28" s="4">
        <v>146</v>
      </c>
      <c r="H28" s="4">
        <v>69</v>
      </c>
      <c r="I28" s="4">
        <v>0</v>
      </c>
      <c r="J28" s="5">
        <f t="shared" si="0"/>
        <v>9637</v>
      </c>
      <c r="K28" s="5">
        <f t="shared" si="1"/>
        <v>199927</v>
      </c>
    </row>
    <row r="29" spans="1:11" ht="15">
      <c r="A29" s="3">
        <v>20</v>
      </c>
      <c r="B29" s="3" t="s">
        <v>31</v>
      </c>
      <c r="C29" s="4">
        <v>2640</v>
      </c>
      <c r="D29" s="4">
        <v>0</v>
      </c>
      <c r="E29" s="4">
        <v>3943</v>
      </c>
      <c r="F29" s="4">
        <v>3013</v>
      </c>
      <c r="G29" s="4">
        <v>327</v>
      </c>
      <c r="H29" s="4">
        <v>953</v>
      </c>
      <c r="I29" s="4">
        <v>0</v>
      </c>
      <c r="J29" s="5">
        <f t="shared" si="0"/>
        <v>10876</v>
      </c>
      <c r="K29" s="5">
        <f t="shared" si="1"/>
        <v>210803</v>
      </c>
    </row>
    <row r="30" spans="1:11" ht="15">
      <c r="A30" s="3">
        <v>21</v>
      </c>
      <c r="B30" s="3" t="s">
        <v>32</v>
      </c>
      <c r="C30" s="4">
        <v>3682</v>
      </c>
      <c r="D30" s="4">
        <v>0</v>
      </c>
      <c r="E30" s="4">
        <v>828</v>
      </c>
      <c r="F30" s="4">
        <v>2106</v>
      </c>
      <c r="G30" s="4">
        <v>358</v>
      </c>
      <c r="H30" s="4">
        <v>580</v>
      </c>
      <c r="I30" s="4">
        <v>0</v>
      </c>
      <c r="J30" s="5">
        <f t="shared" si="0"/>
        <v>7554</v>
      </c>
      <c r="K30" s="5">
        <f t="shared" si="1"/>
        <v>218357</v>
      </c>
    </row>
    <row r="31" spans="1:11" ht="15">
      <c r="A31" s="3">
        <v>22</v>
      </c>
      <c r="B31" s="3" t="s">
        <v>33</v>
      </c>
      <c r="C31" s="4">
        <v>3322</v>
      </c>
      <c r="D31" s="4">
        <v>0</v>
      </c>
      <c r="E31" s="4">
        <v>2402</v>
      </c>
      <c r="F31" s="4">
        <v>1250</v>
      </c>
      <c r="G31" s="4">
        <v>409</v>
      </c>
      <c r="H31" s="4">
        <v>1255</v>
      </c>
      <c r="I31" s="4">
        <v>0</v>
      </c>
      <c r="J31" s="5">
        <f t="shared" si="0"/>
        <v>8638</v>
      </c>
      <c r="K31" s="5">
        <f t="shared" si="1"/>
        <v>226995</v>
      </c>
    </row>
    <row r="32" spans="1:11" ht="15">
      <c r="A32" s="3">
        <v>23</v>
      </c>
      <c r="B32" s="3" t="s">
        <v>34</v>
      </c>
      <c r="C32" s="4">
        <v>1890</v>
      </c>
      <c r="D32" s="4">
        <v>0</v>
      </c>
      <c r="E32" s="4">
        <v>1650</v>
      </c>
      <c r="F32" s="4">
        <v>3266</v>
      </c>
      <c r="G32" s="4">
        <v>205</v>
      </c>
      <c r="H32" s="4">
        <v>286</v>
      </c>
      <c r="I32" s="4">
        <v>1848</v>
      </c>
      <c r="J32" s="5">
        <f t="shared" si="0"/>
        <v>9145</v>
      </c>
      <c r="K32" s="5">
        <f t="shared" si="1"/>
        <v>236140</v>
      </c>
    </row>
    <row r="33" spans="1:11" ht="15">
      <c r="A33" s="3">
        <v>24</v>
      </c>
      <c r="B33" s="3" t="s">
        <v>35</v>
      </c>
      <c r="C33" s="4">
        <v>2403</v>
      </c>
      <c r="D33" s="4">
        <v>0</v>
      </c>
      <c r="E33" s="4">
        <v>1539</v>
      </c>
      <c r="F33" s="4">
        <v>1387</v>
      </c>
      <c r="G33" s="4">
        <v>80</v>
      </c>
      <c r="H33" s="4">
        <v>870</v>
      </c>
      <c r="I33" s="4">
        <v>836</v>
      </c>
      <c r="J33" s="5">
        <f t="shared" si="0"/>
        <v>7115</v>
      </c>
      <c r="K33" s="5">
        <f t="shared" si="1"/>
        <v>243255</v>
      </c>
    </row>
    <row r="34" spans="1:11" ht="15">
      <c r="A34" s="3">
        <v>25</v>
      </c>
      <c r="B34" s="3" t="s">
        <v>36</v>
      </c>
      <c r="C34" s="4">
        <v>2525</v>
      </c>
      <c r="D34" s="4">
        <v>0</v>
      </c>
      <c r="E34" s="4">
        <v>1282</v>
      </c>
      <c r="F34" s="4">
        <v>2049</v>
      </c>
      <c r="G34" s="4">
        <v>34</v>
      </c>
      <c r="H34" s="4">
        <v>1460</v>
      </c>
      <c r="I34" s="4">
        <v>1185</v>
      </c>
      <c r="J34" s="5">
        <f t="shared" si="0"/>
        <v>8535</v>
      </c>
      <c r="K34" s="5">
        <f t="shared" si="1"/>
        <v>251790</v>
      </c>
    </row>
    <row r="35" spans="1:11" ht="15">
      <c r="A35" s="3">
        <v>26</v>
      </c>
      <c r="B35" s="3" t="s">
        <v>37</v>
      </c>
      <c r="C35" s="4">
        <v>2637</v>
      </c>
      <c r="D35" s="4">
        <v>0</v>
      </c>
      <c r="E35" s="4">
        <v>1975</v>
      </c>
      <c r="F35" s="4">
        <v>2910</v>
      </c>
      <c r="G35" s="4">
        <v>424</v>
      </c>
      <c r="H35" s="4">
        <v>1044</v>
      </c>
      <c r="I35" s="4">
        <v>2200</v>
      </c>
      <c r="J35" s="5">
        <f t="shared" si="0"/>
        <v>11190</v>
      </c>
      <c r="K35" s="5">
        <f t="shared" si="1"/>
        <v>262980</v>
      </c>
    </row>
    <row r="36" spans="1:11" ht="15">
      <c r="A36" s="3">
        <v>27</v>
      </c>
      <c r="B36" s="3" t="s">
        <v>38</v>
      </c>
      <c r="C36" s="4">
        <v>3764</v>
      </c>
      <c r="D36" s="4">
        <v>0</v>
      </c>
      <c r="E36" s="4">
        <v>2078</v>
      </c>
      <c r="F36" s="4">
        <v>1825</v>
      </c>
      <c r="G36" s="4">
        <v>2038</v>
      </c>
      <c r="H36" s="4">
        <v>448</v>
      </c>
      <c r="I36" s="4">
        <v>2552</v>
      </c>
      <c r="J36" s="5">
        <f t="shared" si="0"/>
        <v>12705</v>
      </c>
      <c r="K36" s="5">
        <f t="shared" si="1"/>
        <v>275685</v>
      </c>
    </row>
    <row r="37" spans="1:11" ht="15">
      <c r="A37" s="3">
        <v>28</v>
      </c>
      <c r="B37" s="3" t="s">
        <v>39</v>
      </c>
      <c r="C37" s="4">
        <v>3309</v>
      </c>
      <c r="D37" s="4">
        <v>0</v>
      </c>
      <c r="E37" s="4">
        <v>965</v>
      </c>
      <c r="F37" s="4">
        <v>2432</v>
      </c>
      <c r="G37" s="4">
        <v>1311</v>
      </c>
      <c r="H37" s="4">
        <v>671</v>
      </c>
      <c r="I37" s="4">
        <v>2860</v>
      </c>
      <c r="J37" s="5">
        <f t="shared" si="0"/>
        <v>11548</v>
      </c>
      <c r="K37" s="5">
        <f t="shared" si="1"/>
        <v>287233</v>
      </c>
    </row>
    <row r="38" spans="1:11" ht="15">
      <c r="A38" s="3">
        <v>29</v>
      </c>
      <c r="B38" s="3" t="s">
        <v>40</v>
      </c>
      <c r="C38" s="4">
        <v>3067</v>
      </c>
      <c r="D38" s="4">
        <v>0</v>
      </c>
      <c r="E38" s="4">
        <v>554</v>
      </c>
      <c r="F38" s="4">
        <v>1653</v>
      </c>
      <c r="G38" s="4">
        <v>1482</v>
      </c>
      <c r="H38" s="4">
        <v>713</v>
      </c>
      <c r="I38" s="4">
        <v>682</v>
      </c>
      <c r="J38" s="5">
        <f t="shared" si="0"/>
        <v>8151</v>
      </c>
      <c r="K38" s="5">
        <f t="shared" si="1"/>
        <v>295384</v>
      </c>
    </row>
    <row r="39" spans="1:11" ht="15">
      <c r="A39" s="3">
        <v>30</v>
      </c>
      <c r="B39" s="3" t="s">
        <v>41</v>
      </c>
      <c r="C39" s="4">
        <v>2741</v>
      </c>
      <c r="D39" s="4">
        <v>0</v>
      </c>
      <c r="E39" s="4">
        <v>997</v>
      </c>
      <c r="F39" s="4">
        <v>2116</v>
      </c>
      <c r="G39" s="4">
        <v>2445</v>
      </c>
      <c r="H39" s="4">
        <v>1440</v>
      </c>
      <c r="I39" s="4">
        <v>1364</v>
      </c>
      <c r="J39" s="5">
        <f t="shared" si="0"/>
        <v>11103</v>
      </c>
      <c r="K39" s="5">
        <f t="shared" si="1"/>
        <v>306487</v>
      </c>
    </row>
    <row r="40" spans="1:11" ht="15">
      <c r="A40" s="3">
        <v>31</v>
      </c>
      <c r="B40" s="3" t="s">
        <v>42</v>
      </c>
      <c r="C40" s="4">
        <v>2891</v>
      </c>
      <c r="D40" s="4">
        <v>0</v>
      </c>
      <c r="E40" s="4">
        <v>1383</v>
      </c>
      <c r="F40" s="4">
        <v>673</v>
      </c>
      <c r="G40" s="4">
        <v>2015</v>
      </c>
      <c r="H40" s="4">
        <v>1093</v>
      </c>
      <c r="I40" s="4">
        <v>2224</v>
      </c>
      <c r="J40" s="5">
        <f t="shared" si="0"/>
        <v>10279</v>
      </c>
      <c r="K40" s="5">
        <f t="shared" si="1"/>
        <v>316766</v>
      </c>
    </row>
    <row r="41" spans="1:11" ht="15">
      <c r="A41" s="3">
        <v>32</v>
      </c>
      <c r="B41" s="3" t="s">
        <v>43</v>
      </c>
      <c r="C41" s="4">
        <v>2971</v>
      </c>
      <c r="D41" s="4">
        <v>0</v>
      </c>
      <c r="E41" s="4">
        <v>405</v>
      </c>
      <c r="F41" s="4">
        <v>3215</v>
      </c>
      <c r="G41" s="4">
        <v>3264</v>
      </c>
      <c r="H41" s="4">
        <v>548</v>
      </c>
      <c r="I41" s="4">
        <v>792</v>
      </c>
      <c r="J41" s="5">
        <f t="shared" si="0"/>
        <v>11195</v>
      </c>
      <c r="K41" s="5">
        <f t="shared" si="1"/>
        <v>327961</v>
      </c>
    </row>
    <row r="42" spans="1:11" ht="15">
      <c r="A42" s="3">
        <v>33</v>
      </c>
      <c r="B42" s="3" t="s">
        <v>44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5">
        <f aca="true" t="shared" si="2" ref="J42:J61">SUM(C42:I42)</f>
        <v>0</v>
      </c>
      <c r="K42" s="5">
        <f t="shared" si="1"/>
        <v>327961</v>
      </c>
    </row>
    <row r="43" spans="1:11" ht="15">
      <c r="A43" s="3">
        <v>34</v>
      </c>
      <c r="B43" s="3" t="s">
        <v>45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5">
        <f t="shared" si="2"/>
        <v>0</v>
      </c>
      <c r="K43" s="5">
        <f aca="true" t="shared" si="3" ref="K43:K61">J43+K42</f>
        <v>327961</v>
      </c>
    </row>
    <row r="44" spans="1:11" ht="15">
      <c r="A44" s="3">
        <v>35</v>
      </c>
      <c r="B44" s="3" t="s">
        <v>46</v>
      </c>
      <c r="C44" s="4">
        <v>9274</v>
      </c>
      <c r="D44" s="4">
        <v>0</v>
      </c>
      <c r="E44" s="4">
        <v>2907</v>
      </c>
      <c r="F44" s="4">
        <v>4784</v>
      </c>
      <c r="G44" s="4">
        <v>9704</v>
      </c>
      <c r="H44" s="4">
        <v>1276</v>
      </c>
      <c r="I44" s="4">
        <v>0</v>
      </c>
      <c r="J44" s="5">
        <f t="shared" si="2"/>
        <v>27945</v>
      </c>
      <c r="K44" s="5">
        <f t="shared" si="3"/>
        <v>355906</v>
      </c>
    </row>
    <row r="45" spans="1:11" ht="15">
      <c r="A45" s="3">
        <v>36</v>
      </c>
      <c r="B45" s="3" t="s">
        <v>47</v>
      </c>
      <c r="C45" s="4">
        <v>1312</v>
      </c>
      <c r="D45" s="4">
        <v>0</v>
      </c>
      <c r="E45" s="4">
        <v>0</v>
      </c>
      <c r="F45" s="4">
        <v>1571</v>
      </c>
      <c r="G45" s="4">
        <v>3164</v>
      </c>
      <c r="H45" s="4">
        <v>70</v>
      </c>
      <c r="I45" s="4">
        <v>0</v>
      </c>
      <c r="J45" s="5">
        <f t="shared" si="2"/>
        <v>6117</v>
      </c>
      <c r="K45" s="5">
        <f t="shared" si="3"/>
        <v>362023</v>
      </c>
    </row>
    <row r="46" spans="1:11" ht="15">
      <c r="A46" s="3">
        <v>37</v>
      </c>
      <c r="B46" s="3" t="s">
        <v>48</v>
      </c>
      <c r="C46" s="4">
        <v>4183</v>
      </c>
      <c r="D46" s="4">
        <v>0</v>
      </c>
      <c r="E46" s="4">
        <v>1308</v>
      </c>
      <c r="F46" s="4">
        <v>879</v>
      </c>
      <c r="G46" s="4">
        <v>3612</v>
      </c>
      <c r="H46" s="4">
        <v>343</v>
      </c>
      <c r="I46" s="4">
        <v>0</v>
      </c>
      <c r="J46" s="5">
        <f t="shared" si="2"/>
        <v>10325</v>
      </c>
      <c r="K46" s="5">
        <f t="shared" si="3"/>
        <v>372348</v>
      </c>
    </row>
    <row r="47" spans="1:11" ht="15">
      <c r="A47" s="3">
        <v>38</v>
      </c>
      <c r="B47" s="3" t="s">
        <v>49</v>
      </c>
      <c r="C47" s="4">
        <v>5481</v>
      </c>
      <c r="D47" s="4">
        <v>0</v>
      </c>
      <c r="E47" s="4">
        <v>2393</v>
      </c>
      <c r="F47" s="4">
        <v>2013</v>
      </c>
      <c r="G47" s="4">
        <v>4080</v>
      </c>
      <c r="H47" s="4">
        <v>796</v>
      </c>
      <c r="I47" s="4">
        <v>0</v>
      </c>
      <c r="J47" s="5">
        <f t="shared" si="2"/>
        <v>14763</v>
      </c>
      <c r="K47" s="5">
        <f t="shared" si="3"/>
        <v>387111</v>
      </c>
    </row>
    <row r="48" spans="1:11" ht="15">
      <c r="A48" s="3">
        <v>39</v>
      </c>
      <c r="B48" s="3" t="s">
        <v>50</v>
      </c>
      <c r="C48" s="4">
        <v>3165</v>
      </c>
      <c r="D48" s="4">
        <v>0</v>
      </c>
      <c r="E48" s="4">
        <v>1837</v>
      </c>
      <c r="F48" s="4">
        <v>3079</v>
      </c>
      <c r="G48" s="4">
        <v>3306</v>
      </c>
      <c r="H48" s="4">
        <v>378</v>
      </c>
      <c r="I48" s="4">
        <v>0</v>
      </c>
      <c r="J48" s="5">
        <f t="shared" si="2"/>
        <v>11765</v>
      </c>
      <c r="K48" s="5">
        <f t="shared" si="3"/>
        <v>398876</v>
      </c>
    </row>
    <row r="49" spans="1:11" ht="15">
      <c r="A49" s="3">
        <v>40</v>
      </c>
      <c r="B49" s="3" t="s">
        <v>51</v>
      </c>
      <c r="C49" s="4">
        <v>3014</v>
      </c>
      <c r="D49" s="4">
        <v>0</v>
      </c>
      <c r="E49" s="4">
        <v>968</v>
      </c>
      <c r="F49" s="4">
        <v>1597</v>
      </c>
      <c r="G49" s="4">
        <v>2858</v>
      </c>
      <c r="H49" s="4">
        <v>763</v>
      </c>
      <c r="I49" s="4">
        <v>0</v>
      </c>
      <c r="J49" s="5">
        <f t="shared" si="2"/>
        <v>9200</v>
      </c>
      <c r="K49" s="5">
        <f t="shared" si="3"/>
        <v>408076</v>
      </c>
    </row>
    <row r="50" spans="1:11" ht="15">
      <c r="A50" s="3">
        <v>41</v>
      </c>
      <c r="B50" s="3" t="s">
        <v>52</v>
      </c>
      <c r="C50" s="4">
        <v>2863</v>
      </c>
      <c r="D50" s="4">
        <v>0</v>
      </c>
      <c r="E50" s="4">
        <v>2487</v>
      </c>
      <c r="F50" s="4">
        <v>1733</v>
      </c>
      <c r="G50" s="4">
        <v>2393</v>
      </c>
      <c r="H50" s="4">
        <v>630</v>
      </c>
      <c r="I50" s="4">
        <v>0</v>
      </c>
      <c r="J50" s="5">
        <f t="shared" si="2"/>
        <v>10106</v>
      </c>
      <c r="K50" s="5">
        <f t="shared" si="3"/>
        <v>418182</v>
      </c>
    </row>
    <row r="51" spans="1:11" ht="15">
      <c r="A51" s="3">
        <v>42</v>
      </c>
      <c r="B51" s="3" t="s">
        <v>53</v>
      </c>
      <c r="C51" s="4">
        <v>3549</v>
      </c>
      <c r="D51" s="4">
        <v>0</v>
      </c>
      <c r="E51" s="4">
        <v>2405</v>
      </c>
      <c r="F51" s="4">
        <v>813</v>
      </c>
      <c r="G51" s="4">
        <v>2117</v>
      </c>
      <c r="H51" s="4">
        <v>652</v>
      </c>
      <c r="I51" s="4">
        <v>0</v>
      </c>
      <c r="J51" s="5">
        <f t="shared" si="2"/>
        <v>9536</v>
      </c>
      <c r="K51" s="5">
        <f t="shared" si="3"/>
        <v>427718</v>
      </c>
    </row>
    <row r="52" spans="1:11" ht="15">
      <c r="A52" s="3">
        <v>43</v>
      </c>
      <c r="B52" s="3" t="s">
        <v>54</v>
      </c>
      <c r="C52" s="4">
        <v>2845</v>
      </c>
      <c r="D52" s="4">
        <v>0</v>
      </c>
      <c r="E52" s="4">
        <v>1569</v>
      </c>
      <c r="F52" s="4">
        <v>7287</v>
      </c>
      <c r="G52" s="4">
        <v>3753</v>
      </c>
      <c r="H52" s="4">
        <v>706</v>
      </c>
      <c r="I52" s="4">
        <v>0</v>
      </c>
      <c r="J52" s="5">
        <f t="shared" si="2"/>
        <v>16160</v>
      </c>
      <c r="K52" s="5">
        <f t="shared" si="3"/>
        <v>443878</v>
      </c>
    </row>
    <row r="53" spans="1:11" ht="15">
      <c r="A53" s="3">
        <v>44</v>
      </c>
      <c r="B53" s="3" t="s">
        <v>55</v>
      </c>
      <c r="C53" s="4">
        <v>3838</v>
      </c>
      <c r="D53" s="4">
        <v>0</v>
      </c>
      <c r="E53" s="4">
        <v>0</v>
      </c>
      <c r="F53" s="4">
        <v>1195</v>
      </c>
      <c r="G53" s="4">
        <v>3090</v>
      </c>
      <c r="H53" s="4">
        <v>1287</v>
      </c>
      <c r="I53" s="4">
        <v>0</v>
      </c>
      <c r="J53" s="5">
        <f t="shared" si="2"/>
        <v>9410</v>
      </c>
      <c r="K53" s="5">
        <f t="shared" si="3"/>
        <v>453288</v>
      </c>
    </row>
    <row r="54" spans="1:11" ht="15">
      <c r="A54" s="3">
        <v>45</v>
      </c>
      <c r="B54" s="3" t="s">
        <v>56</v>
      </c>
      <c r="C54" s="4">
        <v>2320</v>
      </c>
      <c r="D54" s="4">
        <v>1690</v>
      </c>
      <c r="E54" s="4">
        <v>721</v>
      </c>
      <c r="F54" s="4">
        <v>2542</v>
      </c>
      <c r="G54" s="4">
        <v>2952</v>
      </c>
      <c r="H54" s="4">
        <v>725</v>
      </c>
      <c r="I54" s="4">
        <v>0</v>
      </c>
      <c r="J54" s="5">
        <f t="shared" si="2"/>
        <v>10950</v>
      </c>
      <c r="K54" s="5">
        <f t="shared" si="3"/>
        <v>464238</v>
      </c>
    </row>
    <row r="55" spans="1:11" ht="15">
      <c r="A55" s="3">
        <v>46</v>
      </c>
      <c r="B55" s="3" t="s">
        <v>57</v>
      </c>
      <c r="C55" s="4">
        <v>2174</v>
      </c>
      <c r="D55" s="4">
        <v>0</v>
      </c>
      <c r="E55" s="4">
        <v>705</v>
      </c>
      <c r="F55" s="4">
        <v>2705</v>
      </c>
      <c r="G55" s="4">
        <v>3076</v>
      </c>
      <c r="H55" s="4">
        <v>944</v>
      </c>
      <c r="I55" s="4">
        <v>0</v>
      </c>
      <c r="J55" s="5">
        <f t="shared" si="2"/>
        <v>9604</v>
      </c>
      <c r="K55" s="5">
        <f t="shared" si="3"/>
        <v>473842</v>
      </c>
    </row>
    <row r="56" spans="1:11" ht="15">
      <c r="A56" s="3">
        <v>47</v>
      </c>
      <c r="B56" s="3" t="s">
        <v>58</v>
      </c>
      <c r="C56" s="4">
        <v>3895</v>
      </c>
      <c r="D56" s="4">
        <v>0</v>
      </c>
      <c r="E56" s="4">
        <v>0</v>
      </c>
      <c r="F56" s="4">
        <v>1988</v>
      </c>
      <c r="G56" s="4">
        <v>4824</v>
      </c>
      <c r="H56" s="4">
        <v>859</v>
      </c>
      <c r="I56" s="4">
        <v>0</v>
      </c>
      <c r="J56" s="5">
        <f t="shared" si="2"/>
        <v>11566</v>
      </c>
      <c r="K56" s="5">
        <f t="shared" si="3"/>
        <v>485408</v>
      </c>
    </row>
    <row r="57" spans="1:11" ht="15">
      <c r="A57" s="3">
        <v>48</v>
      </c>
      <c r="B57" s="3" t="s">
        <v>59</v>
      </c>
      <c r="C57" s="4">
        <v>3119</v>
      </c>
      <c r="D57" s="4">
        <v>0</v>
      </c>
      <c r="E57" s="4">
        <v>3601</v>
      </c>
      <c r="F57" s="4">
        <v>2976</v>
      </c>
      <c r="G57" s="4">
        <v>3453</v>
      </c>
      <c r="H57" s="4">
        <v>1836</v>
      </c>
      <c r="I57" s="4">
        <v>0</v>
      </c>
      <c r="J57" s="5">
        <f t="shared" si="2"/>
        <v>14985</v>
      </c>
      <c r="K57" s="5">
        <f t="shared" si="3"/>
        <v>500393</v>
      </c>
    </row>
    <row r="58" spans="1:11" ht="15">
      <c r="A58" s="3">
        <v>49</v>
      </c>
      <c r="B58" s="3" t="s">
        <v>60</v>
      </c>
      <c r="C58" s="4">
        <v>1602</v>
      </c>
      <c r="D58" s="4">
        <v>0</v>
      </c>
      <c r="E58" s="4">
        <v>408</v>
      </c>
      <c r="F58" s="4">
        <v>2107</v>
      </c>
      <c r="G58" s="4">
        <v>1955</v>
      </c>
      <c r="H58" s="4">
        <v>339</v>
      </c>
      <c r="I58" s="4">
        <v>0</v>
      </c>
      <c r="J58" s="5">
        <f t="shared" si="2"/>
        <v>6411</v>
      </c>
      <c r="K58" s="5">
        <f t="shared" si="3"/>
        <v>506804</v>
      </c>
    </row>
    <row r="59" spans="1:11" ht="15">
      <c r="A59" s="3">
        <v>50</v>
      </c>
      <c r="B59" s="3" t="s">
        <v>61</v>
      </c>
      <c r="C59" s="4">
        <v>2263</v>
      </c>
      <c r="D59" s="4">
        <v>0</v>
      </c>
      <c r="E59" s="4">
        <v>2578</v>
      </c>
      <c r="F59" s="4">
        <v>2154</v>
      </c>
      <c r="G59" s="4">
        <v>1097</v>
      </c>
      <c r="H59" s="4">
        <v>655</v>
      </c>
      <c r="I59" s="4">
        <v>74</v>
      </c>
      <c r="J59" s="5">
        <f t="shared" si="2"/>
        <v>8821</v>
      </c>
      <c r="K59" s="5">
        <f t="shared" si="3"/>
        <v>515625</v>
      </c>
    </row>
    <row r="60" spans="1:11" ht="15">
      <c r="A60" s="3">
        <v>51</v>
      </c>
      <c r="B60" s="3" t="s">
        <v>62</v>
      </c>
      <c r="C60" s="4">
        <v>3647</v>
      </c>
      <c r="D60" s="4">
        <v>0</v>
      </c>
      <c r="E60" s="4">
        <v>1790</v>
      </c>
      <c r="F60" s="4">
        <v>2632</v>
      </c>
      <c r="G60" s="4">
        <v>2573</v>
      </c>
      <c r="H60" s="4">
        <v>298</v>
      </c>
      <c r="I60" s="4">
        <v>379</v>
      </c>
      <c r="J60" s="5">
        <f t="shared" si="2"/>
        <v>11319</v>
      </c>
      <c r="K60" s="5">
        <f t="shared" si="3"/>
        <v>526944</v>
      </c>
    </row>
    <row r="61" spans="1:11" ht="15">
      <c r="A61" s="3">
        <v>52</v>
      </c>
      <c r="B61" s="3" t="s">
        <v>63</v>
      </c>
      <c r="C61" s="4">
        <v>6579</v>
      </c>
      <c r="D61" s="4">
        <v>0</v>
      </c>
      <c r="E61" s="4">
        <v>4926</v>
      </c>
      <c r="F61" s="4">
        <v>4625</v>
      </c>
      <c r="G61" s="4">
        <v>3690</v>
      </c>
      <c r="H61" s="4">
        <v>736</v>
      </c>
      <c r="I61" s="4">
        <v>0</v>
      </c>
      <c r="J61" s="5">
        <f t="shared" si="2"/>
        <v>20556</v>
      </c>
      <c r="K61" s="5">
        <f t="shared" si="3"/>
        <v>547500</v>
      </c>
    </row>
    <row r="62" spans="1:11" ht="15">
      <c r="A62" s="3" t="s">
        <v>64</v>
      </c>
      <c r="B62" s="3" t="s">
        <v>65</v>
      </c>
      <c r="C62" s="5">
        <f aca="true" t="shared" si="4" ref="C62:I62">SUM(C10:C61)</f>
        <v>163196</v>
      </c>
      <c r="D62" s="5">
        <f t="shared" si="4"/>
        <v>3881</v>
      </c>
      <c r="E62" s="5">
        <f t="shared" si="4"/>
        <v>106985</v>
      </c>
      <c r="F62" s="5">
        <f t="shared" si="4"/>
        <v>102503</v>
      </c>
      <c r="G62" s="5">
        <f t="shared" si="4"/>
        <v>85935</v>
      </c>
      <c r="H62" s="5">
        <f t="shared" si="4"/>
        <v>27551</v>
      </c>
      <c r="I62" s="5">
        <f t="shared" si="4"/>
        <v>57449</v>
      </c>
      <c r="J62" s="5">
        <f>SUM(J10:J61)</f>
        <v>547500</v>
      </c>
      <c r="K62" s="5"/>
    </row>
  </sheetData>
  <sheetProtection/>
  <mergeCells count="3">
    <mergeCell ref="A6:K6"/>
    <mergeCell ref="A7:K7"/>
    <mergeCell ref="A8:K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62"/>
  <sheetViews>
    <sheetView zoomScalePageLayoutView="0" workbookViewId="0" topLeftCell="A1">
      <pane xSplit="2" ySplit="9" topLeftCell="C4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61" sqref="H61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8515625" style="0" customWidth="1"/>
    <col min="5" max="5" width="13.28125" style="0" customWidth="1"/>
    <col min="6" max="7" width="10.00390625" style="0" customWidth="1"/>
    <col min="8" max="8" width="28.00390625" style="0" customWidth="1"/>
    <col min="9" max="9" width="16.7109375" style="0" customWidth="1"/>
    <col min="10" max="10" width="11.00390625" style="0" customWidth="1"/>
    <col min="11" max="11" width="15.57421875" style="0" customWidth="1"/>
    <col min="12" max="12" width="10.28125" style="0" customWidth="1"/>
    <col min="13" max="13" width="12.421875" style="0" customWidth="1"/>
    <col min="14" max="14" width="15.7109375" style="0" customWidth="1"/>
    <col min="15" max="15" width="13.421875" style="0" customWidth="1"/>
    <col min="16" max="16" width="26.421875" style="0" customWidth="1"/>
    <col min="17" max="17" width="12.57421875" style="0" customWidth="1"/>
    <col min="18" max="19" width="11.8515625" style="0" customWidth="1"/>
  </cols>
  <sheetData>
    <row r="6" spans="1:19" ht="15.7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19" ht="15.75">
      <c r="A7" s="6" t="s">
        <v>67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19" ht="15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</row>
    <row r="9" spans="1:19" ht="15">
      <c r="A9" s="1"/>
      <c r="B9" s="1" t="s">
        <v>3</v>
      </c>
      <c r="C9" s="1" t="s">
        <v>68</v>
      </c>
      <c r="D9" s="1" t="s">
        <v>4</v>
      </c>
      <c r="E9" s="1" t="s">
        <v>69</v>
      </c>
      <c r="F9" s="1" t="s">
        <v>70</v>
      </c>
      <c r="G9" s="1" t="s">
        <v>71</v>
      </c>
      <c r="H9" s="1" t="s">
        <v>5</v>
      </c>
      <c r="I9" s="1" t="s">
        <v>72</v>
      </c>
      <c r="J9" s="1" t="s">
        <v>6</v>
      </c>
      <c r="K9" s="1" t="s">
        <v>7</v>
      </c>
      <c r="L9" s="1" t="s">
        <v>8</v>
      </c>
      <c r="M9" s="1" t="s">
        <v>73</v>
      </c>
      <c r="N9" s="1" t="s">
        <v>74</v>
      </c>
      <c r="O9" s="1" t="s">
        <v>9</v>
      </c>
      <c r="P9" s="1" t="s">
        <v>75</v>
      </c>
      <c r="Q9" s="1" t="s">
        <v>10</v>
      </c>
      <c r="R9" s="1" t="s">
        <v>11</v>
      </c>
      <c r="S9" s="1" t="s">
        <v>11</v>
      </c>
    </row>
    <row r="10" spans="1:19" ht="15">
      <c r="A10" s="3">
        <v>1</v>
      </c>
      <c r="B10" s="3" t="s">
        <v>12</v>
      </c>
      <c r="C10" s="4">
        <v>0</v>
      </c>
      <c r="D10" s="4">
        <v>170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504</v>
      </c>
      <c r="M10" s="4">
        <v>0</v>
      </c>
      <c r="N10" s="4">
        <v>0</v>
      </c>
      <c r="O10" s="4">
        <v>451</v>
      </c>
      <c r="P10" s="4">
        <v>0</v>
      </c>
      <c r="Q10" s="4">
        <v>573</v>
      </c>
      <c r="R10" s="5">
        <f aca="true" t="shared" si="0" ref="R10:R41">SUM(C10:Q10)</f>
        <v>1698</v>
      </c>
      <c r="S10" s="5">
        <f>R10</f>
        <v>1698</v>
      </c>
    </row>
    <row r="11" spans="1:19" ht="15">
      <c r="A11" s="3">
        <v>2</v>
      </c>
      <c r="B11" s="3" t="s">
        <v>13</v>
      </c>
      <c r="C11" s="4">
        <v>0</v>
      </c>
      <c r="D11" s="4">
        <v>791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107</v>
      </c>
      <c r="K11" s="4">
        <v>0</v>
      </c>
      <c r="L11" s="4">
        <v>720</v>
      </c>
      <c r="M11" s="4">
        <v>0</v>
      </c>
      <c r="N11" s="4">
        <v>0</v>
      </c>
      <c r="O11" s="4">
        <v>731</v>
      </c>
      <c r="P11" s="4">
        <v>0</v>
      </c>
      <c r="Q11" s="4">
        <v>36</v>
      </c>
      <c r="R11" s="5">
        <f t="shared" si="0"/>
        <v>2385</v>
      </c>
      <c r="S11" s="5">
        <f aca="true" t="shared" si="1" ref="S11:S42">R11+S10</f>
        <v>4083</v>
      </c>
    </row>
    <row r="12" spans="1:19" ht="15">
      <c r="A12" s="3">
        <v>3</v>
      </c>
      <c r="B12" s="3" t="s">
        <v>14</v>
      </c>
      <c r="C12" s="4">
        <v>0</v>
      </c>
      <c r="D12" s="4">
        <v>1828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173</v>
      </c>
      <c r="K12" s="4">
        <v>291</v>
      </c>
      <c r="L12" s="4">
        <v>1469</v>
      </c>
      <c r="M12" s="4">
        <v>0</v>
      </c>
      <c r="N12" s="4">
        <v>0</v>
      </c>
      <c r="O12" s="4">
        <v>208</v>
      </c>
      <c r="P12" s="4">
        <v>0</v>
      </c>
      <c r="Q12" s="4">
        <v>247</v>
      </c>
      <c r="R12" s="5">
        <f t="shared" si="0"/>
        <v>4216</v>
      </c>
      <c r="S12" s="5">
        <f t="shared" si="1"/>
        <v>8299</v>
      </c>
    </row>
    <row r="13" spans="1:19" ht="15">
      <c r="A13" s="3">
        <v>4</v>
      </c>
      <c r="B13" s="3" t="s">
        <v>15</v>
      </c>
      <c r="C13" s="4">
        <v>0</v>
      </c>
      <c r="D13" s="4">
        <v>820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68</v>
      </c>
      <c r="K13" s="4">
        <v>1158</v>
      </c>
      <c r="L13" s="4">
        <v>1367</v>
      </c>
      <c r="M13" s="4">
        <v>0</v>
      </c>
      <c r="N13" s="4">
        <v>0</v>
      </c>
      <c r="O13" s="4">
        <v>78</v>
      </c>
      <c r="P13" s="4">
        <v>0</v>
      </c>
      <c r="Q13" s="4">
        <v>765</v>
      </c>
      <c r="R13" s="5">
        <f t="shared" si="0"/>
        <v>4256</v>
      </c>
      <c r="S13" s="5">
        <f t="shared" si="1"/>
        <v>12555</v>
      </c>
    </row>
    <row r="14" spans="1:19" ht="15">
      <c r="A14" s="3">
        <v>5</v>
      </c>
      <c r="B14" s="3" t="s">
        <v>16</v>
      </c>
      <c r="C14" s="4">
        <v>0</v>
      </c>
      <c r="D14" s="4">
        <v>663</v>
      </c>
      <c r="E14" s="4">
        <v>1170</v>
      </c>
      <c r="F14" s="4">
        <v>0</v>
      </c>
      <c r="G14" s="4">
        <v>0</v>
      </c>
      <c r="H14" s="4">
        <v>0</v>
      </c>
      <c r="I14" s="4">
        <v>600</v>
      </c>
      <c r="J14" s="4">
        <v>1158</v>
      </c>
      <c r="K14" s="4">
        <v>209</v>
      </c>
      <c r="L14" s="4">
        <v>1253</v>
      </c>
      <c r="M14" s="4">
        <v>0</v>
      </c>
      <c r="N14" s="4">
        <v>0</v>
      </c>
      <c r="O14" s="4">
        <v>0</v>
      </c>
      <c r="P14" s="4">
        <v>0</v>
      </c>
      <c r="Q14" s="4">
        <v>514</v>
      </c>
      <c r="R14" s="5">
        <f t="shared" si="0"/>
        <v>5567</v>
      </c>
      <c r="S14" s="5">
        <f t="shared" si="1"/>
        <v>18122</v>
      </c>
    </row>
    <row r="15" spans="1:19" ht="15">
      <c r="A15" s="3">
        <v>6</v>
      </c>
      <c r="B15" s="3" t="s">
        <v>17</v>
      </c>
      <c r="C15" s="4">
        <v>0</v>
      </c>
      <c r="D15" s="4">
        <v>993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34</v>
      </c>
      <c r="K15" s="4">
        <v>208</v>
      </c>
      <c r="L15" s="4">
        <v>912</v>
      </c>
      <c r="M15" s="4">
        <v>0</v>
      </c>
      <c r="N15" s="4">
        <v>0</v>
      </c>
      <c r="O15" s="4">
        <v>0</v>
      </c>
      <c r="P15" s="4">
        <v>31165</v>
      </c>
      <c r="Q15" s="4">
        <v>542</v>
      </c>
      <c r="R15" s="5">
        <f t="shared" si="0"/>
        <v>33854</v>
      </c>
      <c r="S15" s="5">
        <f t="shared" si="1"/>
        <v>51976</v>
      </c>
    </row>
    <row r="16" spans="1:19" ht="15">
      <c r="A16" s="3">
        <v>7</v>
      </c>
      <c r="B16" s="3" t="s">
        <v>18</v>
      </c>
      <c r="C16" s="4">
        <v>0</v>
      </c>
      <c r="D16" s="4">
        <v>511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35</v>
      </c>
      <c r="K16" s="4">
        <v>544</v>
      </c>
      <c r="L16" s="4">
        <v>947</v>
      </c>
      <c r="M16" s="4">
        <v>0</v>
      </c>
      <c r="N16" s="4">
        <v>0</v>
      </c>
      <c r="O16" s="4">
        <v>0</v>
      </c>
      <c r="P16" s="4">
        <v>18866</v>
      </c>
      <c r="Q16" s="4">
        <v>552</v>
      </c>
      <c r="R16" s="5">
        <f t="shared" si="0"/>
        <v>21455</v>
      </c>
      <c r="S16" s="5">
        <f t="shared" si="1"/>
        <v>73431</v>
      </c>
    </row>
    <row r="17" spans="1:19" ht="15">
      <c r="A17" s="3">
        <v>8</v>
      </c>
      <c r="B17" s="3" t="s">
        <v>19</v>
      </c>
      <c r="C17" s="4">
        <v>0</v>
      </c>
      <c r="D17" s="4">
        <v>400</v>
      </c>
      <c r="E17" s="4">
        <v>1170</v>
      </c>
      <c r="F17" s="4">
        <v>0</v>
      </c>
      <c r="G17" s="4">
        <v>0</v>
      </c>
      <c r="H17" s="4">
        <v>0</v>
      </c>
      <c r="I17" s="4">
        <v>405</v>
      </c>
      <c r="J17" s="4">
        <v>35</v>
      </c>
      <c r="K17" s="4">
        <v>664</v>
      </c>
      <c r="L17" s="4">
        <v>919</v>
      </c>
      <c r="M17" s="4">
        <v>0</v>
      </c>
      <c r="N17" s="4">
        <v>0</v>
      </c>
      <c r="O17" s="4">
        <v>0</v>
      </c>
      <c r="P17" s="4">
        <v>52414</v>
      </c>
      <c r="Q17" s="4">
        <v>281</v>
      </c>
      <c r="R17" s="5">
        <f t="shared" si="0"/>
        <v>56288</v>
      </c>
      <c r="S17" s="5">
        <f t="shared" si="1"/>
        <v>129719</v>
      </c>
    </row>
    <row r="18" spans="1:19" ht="15">
      <c r="A18" s="3">
        <v>9</v>
      </c>
      <c r="B18" s="3" t="s">
        <v>20</v>
      </c>
      <c r="C18" s="4">
        <v>0</v>
      </c>
      <c r="D18" s="4">
        <v>479</v>
      </c>
      <c r="E18" s="4">
        <v>0</v>
      </c>
      <c r="F18" s="4">
        <v>0</v>
      </c>
      <c r="G18" s="4">
        <v>48145</v>
      </c>
      <c r="H18" s="4">
        <v>0</v>
      </c>
      <c r="I18" s="4">
        <v>0</v>
      </c>
      <c r="J18" s="4">
        <v>619</v>
      </c>
      <c r="K18" s="4">
        <v>871</v>
      </c>
      <c r="L18" s="4">
        <v>1082</v>
      </c>
      <c r="M18" s="4">
        <v>0</v>
      </c>
      <c r="N18" s="4">
        <v>0</v>
      </c>
      <c r="O18" s="4">
        <v>460</v>
      </c>
      <c r="P18" s="4">
        <v>42007</v>
      </c>
      <c r="Q18" s="4">
        <v>0</v>
      </c>
      <c r="R18" s="5">
        <f t="shared" si="0"/>
        <v>93663</v>
      </c>
      <c r="S18" s="5">
        <f t="shared" si="1"/>
        <v>223382</v>
      </c>
    </row>
    <row r="19" spans="1:19" ht="15">
      <c r="A19" s="3">
        <v>10</v>
      </c>
      <c r="B19" s="3" t="s">
        <v>21</v>
      </c>
      <c r="C19" s="4">
        <v>0</v>
      </c>
      <c r="D19" s="4">
        <v>470</v>
      </c>
      <c r="E19" s="4">
        <v>0</v>
      </c>
      <c r="F19" s="4">
        <v>50079</v>
      </c>
      <c r="G19" s="4">
        <v>0</v>
      </c>
      <c r="H19" s="4">
        <v>0</v>
      </c>
      <c r="I19" s="4">
        <v>700</v>
      </c>
      <c r="J19" s="4">
        <v>595</v>
      </c>
      <c r="K19" s="4">
        <v>817</v>
      </c>
      <c r="L19" s="4">
        <v>966</v>
      </c>
      <c r="M19" s="4">
        <v>0</v>
      </c>
      <c r="N19" s="4">
        <v>0</v>
      </c>
      <c r="O19" s="4">
        <v>0</v>
      </c>
      <c r="P19" s="4">
        <v>950</v>
      </c>
      <c r="Q19" s="4">
        <v>0</v>
      </c>
      <c r="R19" s="5">
        <f t="shared" si="0"/>
        <v>54577</v>
      </c>
      <c r="S19" s="5">
        <f t="shared" si="1"/>
        <v>277959</v>
      </c>
    </row>
    <row r="20" spans="1:19" ht="15">
      <c r="A20" s="3">
        <v>11</v>
      </c>
      <c r="B20" s="3" t="s">
        <v>22</v>
      </c>
      <c r="C20" s="4">
        <v>0</v>
      </c>
      <c r="D20" s="4">
        <v>719</v>
      </c>
      <c r="E20" s="4">
        <v>1200</v>
      </c>
      <c r="F20" s="4">
        <v>0</v>
      </c>
      <c r="G20" s="4">
        <v>0</v>
      </c>
      <c r="H20" s="4">
        <v>0</v>
      </c>
      <c r="I20" s="4">
        <v>0</v>
      </c>
      <c r="J20" s="4">
        <v>342</v>
      </c>
      <c r="K20" s="4">
        <v>648</v>
      </c>
      <c r="L20" s="4">
        <v>990</v>
      </c>
      <c r="M20" s="4">
        <v>26226</v>
      </c>
      <c r="N20" s="4">
        <v>0</v>
      </c>
      <c r="O20" s="4">
        <v>60</v>
      </c>
      <c r="P20" s="4">
        <v>62349</v>
      </c>
      <c r="Q20" s="4">
        <v>0</v>
      </c>
      <c r="R20" s="5">
        <f t="shared" si="0"/>
        <v>92534</v>
      </c>
      <c r="S20" s="5">
        <f t="shared" si="1"/>
        <v>370493</v>
      </c>
    </row>
    <row r="21" spans="1:19" ht="15">
      <c r="A21" s="3">
        <v>12</v>
      </c>
      <c r="B21" s="3" t="s">
        <v>23</v>
      </c>
      <c r="C21" s="4">
        <v>0</v>
      </c>
      <c r="D21" s="4">
        <v>725</v>
      </c>
      <c r="E21" s="4">
        <v>0</v>
      </c>
      <c r="F21" s="4">
        <v>0</v>
      </c>
      <c r="G21" s="4">
        <v>0</v>
      </c>
      <c r="H21" s="4">
        <v>0</v>
      </c>
      <c r="I21" s="4">
        <v>42327</v>
      </c>
      <c r="J21" s="4">
        <v>647</v>
      </c>
      <c r="K21" s="4">
        <v>33</v>
      </c>
      <c r="L21" s="4">
        <v>796</v>
      </c>
      <c r="M21" s="4">
        <v>26273</v>
      </c>
      <c r="N21" s="4">
        <v>0</v>
      </c>
      <c r="O21" s="4">
        <v>0</v>
      </c>
      <c r="P21" s="4">
        <v>52138</v>
      </c>
      <c r="Q21" s="4">
        <v>0</v>
      </c>
      <c r="R21" s="5">
        <f t="shared" si="0"/>
        <v>122939</v>
      </c>
      <c r="S21" s="5">
        <f t="shared" si="1"/>
        <v>493432</v>
      </c>
    </row>
    <row r="22" spans="1:19" ht="15">
      <c r="A22" s="3">
        <v>13</v>
      </c>
      <c r="B22" s="3" t="s">
        <v>24</v>
      </c>
      <c r="C22" s="4">
        <v>0</v>
      </c>
      <c r="D22" s="4">
        <v>103</v>
      </c>
      <c r="E22" s="4">
        <v>0</v>
      </c>
      <c r="F22" s="4">
        <v>0</v>
      </c>
      <c r="G22" s="4">
        <v>0</v>
      </c>
      <c r="H22" s="4">
        <v>0</v>
      </c>
      <c r="I22" s="4">
        <v>10668</v>
      </c>
      <c r="J22" s="4">
        <v>561</v>
      </c>
      <c r="K22" s="4">
        <v>930</v>
      </c>
      <c r="L22" s="4">
        <v>1507</v>
      </c>
      <c r="M22" s="4">
        <v>0</v>
      </c>
      <c r="N22" s="4">
        <v>0</v>
      </c>
      <c r="O22" s="4">
        <v>1294</v>
      </c>
      <c r="P22" s="4">
        <v>80442</v>
      </c>
      <c r="Q22" s="4">
        <v>0</v>
      </c>
      <c r="R22" s="5">
        <f t="shared" si="0"/>
        <v>95505</v>
      </c>
      <c r="S22" s="5">
        <f t="shared" si="1"/>
        <v>588937</v>
      </c>
    </row>
    <row r="23" spans="1:19" ht="15">
      <c r="A23" s="3">
        <v>14</v>
      </c>
      <c r="B23" s="3" t="s">
        <v>25</v>
      </c>
      <c r="C23" s="4">
        <v>0</v>
      </c>
      <c r="D23" s="4">
        <v>339</v>
      </c>
      <c r="E23" s="4">
        <v>0</v>
      </c>
      <c r="F23" s="4">
        <v>0</v>
      </c>
      <c r="G23" s="4">
        <v>0</v>
      </c>
      <c r="H23" s="4">
        <v>0</v>
      </c>
      <c r="I23" s="4">
        <v>25009</v>
      </c>
      <c r="J23" s="4">
        <v>1010</v>
      </c>
      <c r="K23" s="4">
        <v>353</v>
      </c>
      <c r="L23" s="4">
        <v>535</v>
      </c>
      <c r="M23" s="4">
        <v>0</v>
      </c>
      <c r="N23" s="4">
        <v>0</v>
      </c>
      <c r="O23" s="4">
        <v>476</v>
      </c>
      <c r="P23" s="4">
        <v>69470</v>
      </c>
      <c r="Q23" s="4">
        <v>0</v>
      </c>
      <c r="R23" s="5">
        <f t="shared" si="0"/>
        <v>97192</v>
      </c>
      <c r="S23" s="5">
        <f t="shared" si="1"/>
        <v>686129</v>
      </c>
    </row>
    <row r="24" spans="1:19" ht="15">
      <c r="A24" s="3">
        <v>15</v>
      </c>
      <c r="B24" s="3" t="s">
        <v>26</v>
      </c>
      <c r="C24" s="4">
        <v>0</v>
      </c>
      <c r="D24" s="4">
        <v>646</v>
      </c>
      <c r="E24" s="4">
        <v>0</v>
      </c>
      <c r="F24" s="4">
        <v>0</v>
      </c>
      <c r="G24" s="4">
        <v>0</v>
      </c>
      <c r="H24" s="4">
        <v>0</v>
      </c>
      <c r="I24" s="4">
        <v>33853</v>
      </c>
      <c r="J24" s="4">
        <v>287</v>
      </c>
      <c r="K24" s="4">
        <v>232</v>
      </c>
      <c r="L24" s="4">
        <v>893</v>
      </c>
      <c r="M24" s="4">
        <v>0</v>
      </c>
      <c r="N24" s="4">
        <v>0</v>
      </c>
      <c r="O24" s="4">
        <v>1237</v>
      </c>
      <c r="P24" s="4">
        <v>33449</v>
      </c>
      <c r="Q24" s="4">
        <v>0</v>
      </c>
      <c r="R24" s="5">
        <f t="shared" si="0"/>
        <v>70597</v>
      </c>
      <c r="S24" s="5">
        <f t="shared" si="1"/>
        <v>756726</v>
      </c>
    </row>
    <row r="25" spans="1:19" ht="15">
      <c r="A25" s="3">
        <v>16</v>
      </c>
      <c r="B25" s="3" t="s">
        <v>27</v>
      </c>
      <c r="C25" s="4">
        <v>0</v>
      </c>
      <c r="D25" s="4">
        <v>666</v>
      </c>
      <c r="E25" s="4">
        <v>0</v>
      </c>
      <c r="F25" s="4">
        <v>0</v>
      </c>
      <c r="G25" s="4">
        <v>22252</v>
      </c>
      <c r="H25" s="4">
        <v>0</v>
      </c>
      <c r="I25" s="4">
        <v>41602</v>
      </c>
      <c r="J25" s="4">
        <v>0</v>
      </c>
      <c r="K25" s="4">
        <v>32</v>
      </c>
      <c r="L25" s="4">
        <v>288</v>
      </c>
      <c r="M25" s="4">
        <v>0</v>
      </c>
      <c r="N25" s="4">
        <v>0</v>
      </c>
      <c r="O25" s="4">
        <v>1085</v>
      </c>
      <c r="P25" s="4">
        <v>53650</v>
      </c>
      <c r="Q25" s="4">
        <v>0</v>
      </c>
      <c r="R25" s="5">
        <f t="shared" si="0"/>
        <v>119575</v>
      </c>
      <c r="S25" s="5">
        <f t="shared" si="1"/>
        <v>876301</v>
      </c>
    </row>
    <row r="26" spans="1:19" ht="15">
      <c r="A26" s="3">
        <v>17</v>
      </c>
      <c r="B26" s="3" t="s">
        <v>28</v>
      </c>
      <c r="C26" s="4">
        <v>0</v>
      </c>
      <c r="D26" s="4">
        <v>296</v>
      </c>
      <c r="E26" s="4">
        <v>0</v>
      </c>
      <c r="F26" s="4">
        <v>0</v>
      </c>
      <c r="G26" s="4">
        <v>27747</v>
      </c>
      <c r="H26" s="4">
        <v>0</v>
      </c>
      <c r="I26" s="4">
        <v>0</v>
      </c>
      <c r="J26" s="4">
        <v>137</v>
      </c>
      <c r="K26" s="4">
        <v>197</v>
      </c>
      <c r="L26" s="4">
        <v>812</v>
      </c>
      <c r="M26" s="4">
        <v>0</v>
      </c>
      <c r="N26" s="4">
        <v>0</v>
      </c>
      <c r="O26" s="4">
        <v>782</v>
      </c>
      <c r="P26" s="4">
        <v>25790</v>
      </c>
      <c r="Q26" s="4">
        <v>0</v>
      </c>
      <c r="R26" s="5">
        <f t="shared" si="0"/>
        <v>55761</v>
      </c>
      <c r="S26" s="5">
        <f t="shared" si="1"/>
        <v>932062</v>
      </c>
    </row>
    <row r="27" spans="1:19" ht="15">
      <c r="A27" s="3">
        <v>18</v>
      </c>
      <c r="B27" s="3" t="s">
        <v>29</v>
      </c>
      <c r="C27" s="4">
        <v>0</v>
      </c>
      <c r="D27" s="4">
        <v>264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432</v>
      </c>
      <c r="K27" s="4">
        <v>299</v>
      </c>
      <c r="L27" s="4">
        <v>103</v>
      </c>
      <c r="M27" s="4">
        <v>0</v>
      </c>
      <c r="N27" s="4">
        <v>50001</v>
      </c>
      <c r="O27" s="4">
        <v>911</v>
      </c>
      <c r="P27" s="4">
        <v>0</v>
      </c>
      <c r="Q27" s="4">
        <v>0</v>
      </c>
      <c r="R27" s="5">
        <f t="shared" si="0"/>
        <v>52010</v>
      </c>
      <c r="S27" s="5">
        <f t="shared" si="1"/>
        <v>984072</v>
      </c>
    </row>
    <row r="28" spans="1:19" ht="15">
      <c r="A28" s="3">
        <v>19</v>
      </c>
      <c r="B28" s="3" t="s">
        <v>30</v>
      </c>
      <c r="C28" s="4">
        <v>0</v>
      </c>
      <c r="D28" s="4">
        <v>365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244</v>
      </c>
      <c r="K28" s="4">
        <v>266</v>
      </c>
      <c r="L28" s="4">
        <v>404</v>
      </c>
      <c r="M28" s="4">
        <v>0</v>
      </c>
      <c r="N28" s="4">
        <v>5958</v>
      </c>
      <c r="O28" s="4">
        <v>888</v>
      </c>
      <c r="P28" s="4">
        <v>19469</v>
      </c>
      <c r="Q28" s="4">
        <v>0</v>
      </c>
      <c r="R28" s="5">
        <f t="shared" si="0"/>
        <v>27594</v>
      </c>
      <c r="S28" s="5">
        <f t="shared" si="1"/>
        <v>1011666</v>
      </c>
    </row>
    <row r="29" spans="1:19" ht="15">
      <c r="A29" s="3">
        <v>20</v>
      </c>
      <c r="B29" s="3" t="s">
        <v>31</v>
      </c>
      <c r="C29" s="4">
        <v>0</v>
      </c>
      <c r="D29" s="4">
        <v>405</v>
      </c>
      <c r="E29" s="4">
        <v>0</v>
      </c>
      <c r="F29" s="4">
        <v>0</v>
      </c>
      <c r="G29" s="4">
        <v>0</v>
      </c>
      <c r="H29" s="4">
        <v>0</v>
      </c>
      <c r="I29" s="4">
        <v>9680</v>
      </c>
      <c r="J29" s="4">
        <v>290</v>
      </c>
      <c r="K29" s="4">
        <v>37</v>
      </c>
      <c r="L29" s="4">
        <v>526</v>
      </c>
      <c r="M29" s="4">
        <v>0</v>
      </c>
      <c r="N29" s="4">
        <v>0</v>
      </c>
      <c r="O29" s="4">
        <v>1202</v>
      </c>
      <c r="P29" s="4">
        <v>33031</v>
      </c>
      <c r="Q29" s="4">
        <v>0</v>
      </c>
      <c r="R29" s="5">
        <f t="shared" si="0"/>
        <v>45171</v>
      </c>
      <c r="S29" s="5">
        <f t="shared" si="1"/>
        <v>1056837</v>
      </c>
    </row>
    <row r="30" spans="1:19" ht="15">
      <c r="A30" s="3">
        <v>21</v>
      </c>
      <c r="B30" s="3" t="s">
        <v>32</v>
      </c>
      <c r="C30" s="4">
        <v>0</v>
      </c>
      <c r="D30" s="4">
        <v>372</v>
      </c>
      <c r="E30" s="4">
        <v>0</v>
      </c>
      <c r="F30" s="4">
        <v>0</v>
      </c>
      <c r="G30" s="4">
        <v>0</v>
      </c>
      <c r="H30" s="4">
        <v>0</v>
      </c>
      <c r="I30" s="4">
        <v>49630</v>
      </c>
      <c r="J30" s="4">
        <v>34</v>
      </c>
      <c r="K30" s="4">
        <v>0</v>
      </c>
      <c r="L30" s="4">
        <v>297</v>
      </c>
      <c r="M30" s="4">
        <v>0</v>
      </c>
      <c r="N30" s="4">
        <v>0</v>
      </c>
      <c r="O30" s="4">
        <v>1311</v>
      </c>
      <c r="P30" s="4">
        <v>7095</v>
      </c>
      <c r="Q30" s="4">
        <v>0</v>
      </c>
      <c r="R30" s="5">
        <f t="shared" si="0"/>
        <v>58739</v>
      </c>
      <c r="S30" s="5">
        <f t="shared" si="1"/>
        <v>1115576</v>
      </c>
    </row>
    <row r="31" spans="1:19" ht="15">
      <c r="A31" s="3">
        <v>22</v>
      </c>
      <c r="B31" s="3" t="s">
        <v>33</v>
      </c>
      <c r="C31" s="4">
        <v>0</v>
      </c>
      <c r="D31" s="4">
        <v>441</v>
      </c>
      <c r="E31" s="4">
        <v>0</v>
      </c>
      <c r="F31" s="4">
        <v>0</v>
      </c>
      <c r="G31" s="4">
        <v>50613</v>
      </c>
      <c r="H31" s="4">
        <v>0</v>
      </c>
      <c r="I31" s="4">
        <v>0</v>
      </c>
      <c r="J31" s="4">
        <v>248</v>
      </c>
      <c r="K31" s="4">
        <v>0</v>
      </c>
      <c r="L31" s="4">
        <v>344</v>
      </c>
      <c r="M31" s="4">
        <v>0</v>
      </c>
      <c r="N31" s="4">
        <v>0</v>
      </c>
      <c r="O31" s="4">
        <v>1423</v>
      </c>
      <c r="P31" s="4">
        <v>42444</v>
      </c>
      <c r="Q31" s="4">
        <v>0</v>
      </c>
      <c r="R31" s="5">
        <f t="shared" si="0"/>
        <v>95513</v>
      </c>
      <c r="S31" s="5">
        <f t="shared" si="1"/>
        <v>1211089</v>
      </c>
    </row>
    <row r="32" spans="1:19" ht="15">
      <c r="A32" s="3">
        <v>23</v>
      </c>
      <c r="B32" s="3" t="s">
        <v>34</v>
      </c>
      <c r="C32" s="4">
        <v>0</v>
      </c>
      <c r="D32" s="4">
        <v>229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32</v>
      </c>
      <c r="L32" s="4">
        <v>204</v>
      </c>
      <c r="M32" s="4">
        <v>0</v>
      </c>
      <c r="N32" s="4">
        <v>0</v>
      </c>
      <c r="O32" s="4">
        <v>1663</v>
      </c>
      <c r="P32" s="4">
        <v>42487</v>
      </c>
      <c r="Q32" s="4">
        <v>0</v>
      </c>
      <c r="R32" s="5">
        <f t="shared" si="0"/>
        <v>44615</v>
      </c>
      <c r="S32" s="5">
        <f t="shared" si="1"/>
        <v>1255704</v>
      </c>
    </row>
    <row r="33" spans="1:19" ht="15">
      <c r="A33" s="3">
        <v>24</v>
      </c>
      <c r="B33" s="3" t="s">
        <v>35</v>
      </c>
      <c r="C33" s="4">
        <v>0</v>
      </c>
      <c r="D33" s="4">
        <v>254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876</v>
      </c>
      <c r="L33" s="4">
        <v>315</v>
      </c>
      <c r="M33" s="4">
        <v>0</v>
      </c>
      <c r="N33" s="4">
        <v>0</v>
      </c>
      <c r="O33" s="4">
        <v>1311</v>
      </c>
      <c r="P33" s="4">
        <v>11978</v>
      </c>
      <c r="Q33" s="4">
        <v>0</v>
      </c>
      <c r="R33" s="5">
        <f t="shared" si="0"/>
        <v>14734</v>
      </c>
      <c r="S33" s="5">
        <f t="shared" si="1"/>
        <v>1270438</v>
      </c>
    </row>
    <row r="34" spans="1:19" ht="15">
      <c r="A34" s="3">
        <v>25</v>
      </c>
      <c r="B34" s="3" t="s">
        <v>36</v>
      </c>
      <c r="C34" s="4">
        <v>0</v>
      </c>
      <c r="D34" s="4">
        <v>365</v>
      </c>
      <c r="E34" s="4">
        <v>0</v>
      </c>
      <c r="F34" s="4">
        <v>0</v>
      </c>
      <c r="G34" s="4">
        <v>3296</v>
      </c>
      <c r="H34" s="4">
        <v>0</v>
      </c>
      <c r="I34" s="4">
        <v>0</v>
      </c>
      <c r="J34" s="4">
        <v>0</v>
      </c>
      <c r="K34" s="4">
        <v>1206</v>
      </c>
      <c r="L34" s="4">
        <v>261</v>
      </c>
      <c r="M34" s="4">
        <v>0</v>
      </c>
      <c r="N34" s="4">
        <v>0</v>
      </c>
      <c r="O34" s="4">
        <v>1492</v>
      </c>
      <c r="P34" s="4">
        <v>0</v>
      </c>
      <c r="Q34" s="4">
        <v>0</v>
      </c>
      <c r="R34" s="5">
        <f t="shared" si="0"/>
        <v>6620</v>
      </c>
      <c r="S34" s="5">
        <f t="shared" si="1"/>
        <v>1277058</v>
      </c>
    </row>
    <row r="35" spans="1:19" ht="15">
      <c r="A35" s="3">
        <v>26</v>
      </c>
      <c r="B35" s="3" t="s">
        <v>37</v>
      </c>
      <c r="C35" s="4">
        <v>0</v>
      </c>
      <c r="D35" s="4">
        <v>402</v>
      </c>
      <c r="E35" s="4">
        <v>0</v>
      </c>
      <c r="F35" s="4">
        <v>0</v>
      </c>
      <c r="G35" s="4">
        <v>46145</v>
      </c>
      <c r="H35" s="4">
        <v>0</v>
      </c>
      <c r="I35" s="4">
        <v>0</v>
      </c>
      <c r="J35" s="4">
        <v>0</v>
      </c>
      <c r="K35" s="4">
        <v>942</v>
      </c>
      <c r="L35" s="4">
        <v>405</v>
      </c>
      <c r="M35" s="4">
        <v>0</v>
      </c>
      <c r="N35" s="4">
        <v>0</v>
      </c>
      <c r="O35" s="4">
        <v>1310</v>
      </c>
      <c r="P35" s="4">
        <v>0</v>
      </c>
      <c r="Q35" s="4">
        <v>0</v>
      </c>
      <c r="R35" s="5">
        <f t="shared" si="0"/>
        <v>49204</v>
      </c>
      <c r="S35" s="5">
        <f t="shared" si="1"/>
        <v>1326262</v>
      </c>
    </row>
    <row r="36" spans="1:19" ht="15">
      <c r="A36" s="3">
        <v>27</v>
      </c>
      <c r="B36" s="3" t="s">
        <v>38</v>
      </c>
      <c r="C36" s="4">
        <v>1011</v>
      </c>
      <c r="D36" s="4">
        <v>914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54</v>
      </c>
      <c r="K36" s="4">
        <v>325</v>
      </c>
      <c r="L36" s="4">
        <v>749</v>
      </c>
      <c r="M36" s="4">
        <v>0</v>
      </c>
      <c r="N36" s="4">
        <v>0</v>
      </c>
      <c r="O36" s="4">
        <v>924</v>
      </c>
      <c r="P36" s="4">
        <v>0</v>
      </c>
      <c r="Q36" s="4">
        <v>0</v>
      </c>
      <c r="R36" s="5">
        <f t="shared" si="0"/>
        <v>3977</v>
      </c>
      <c r="S36" s="5">
        <f t="shared" si="1"/>
        <v>1330239</v>
      </c>
    </row>
    <row r="37" spans="1:19" ht="15">
      <c r="A37" s="3">
        <v>28</v>
      </c>
      <c r="B37" s="3" t="s">
        <v>39</v>
      </c>
      <c r="C37" s="4">
        <v>0</v>
      </c>
      <c r="D37" s="4">
        <v>358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587</v>
      </c>
      <c r="L37" s="4">
        <v>366</v>
      </c>
      <c r="M37" s="4">
        <v>0</v>
      </c>
      <c r="N37" s="4">
        <v>0</v>
      </c>
      <c r="O37" s="4">
        <v>1222</v>
      </c>
      <c r="P37" s="4">
        <v>0</v>
      </c>
      <c r="Q37" s="4">
        <v>0</v>
      </c>
      <c r="R37" s="5">
        <f t="shared" si="0"/>
        <v>2533</v>
      </c>
      <c r="S37" s="5">
        <f t="shared" si="1"/>
        <v>1332772</v>
      </c>
    </row>
    <row r="38" spans="1:19" ht="15">
      <c r="A38" s="3">
        <v>29</v>
      </c>
      <c r="B38" s="3" t="s">
        <v>40</v>
      </c>
      <c r="C38" s="4">
        <v>0</v>
      </c>
      <c r="D38" s="4">
        <v>958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1706</v>
      </c>
      <c r="L38" s="4">
        <v>922</v>
      </c>
      <c r="M38" s="4">
        <v>0</v>
      </c>
      <c r="N38" s="4">
        <v>0</v>
      </c>
      <c r="O38" s="4">
        <v>1034</v>
      </c>
      <c r="P38" s="4">
        <v>0</v>
      </c>
      <c r="Q38" s="4">
        <v>0</v>
      </c>
      <c r="R38" s="5">
        <f t="shared" si="0"/>
        <v>4620</v>
      </c>
      <c r="S38" s="5">
        <f t="shared" si="1"/>
        <v>1337392</v>
      </c>
    </row>
    <row r="39" spans="1:19" ht="15">
      <c r="A39" s="3">
        <v>30</v>
      </c>
      <c r="B39" s="3" t="s">
        <v>41</v>
      </c>
      <c r="C39" s="4">
        <v>0</v>
      </c>
      <c r="D39" s="4">
        <v>584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138</v>
      </c>
      <c r="K39" s="4">
        <v>1130</v>
      </c>
      <c r="L39" s="4">
        <v>908</v>
      </c>
      <c r="M39" s="4">
        <v>0</v>
      </c>
      <c r="N39" s="4">
        <v>0</v>
      </c>
      <c r="O39" s="4">
        <v>982</v>
      </c>
      <c r="P39" s="4">
        <v>0</v>
      </c>
      <c r="Q39" s="4">
        <v>0</v>
      </c>
      <c r="R39" s="5">
        <f t="shared" si="0"/>
        <v>3742</v>
      </c>
      <c r="S39" s="5">
        <f t="shared" si="1"/>
        <v>1341134</v>
      </c>
    </row>
    <row r="40" spans="1:19" ht="15">
      <c r="A40" s="3">
        <v>31</v>
      </c>
      <c r="B40" s="3" t="s">
        <v>42</v>
      </c>
      <c r="C40" s="4">
        <v>0</v>
      </c>
      <c r="D40" s="4">
        <v>548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584</v>
      </c>
      <c r="L40" s="4">
        <v>155</v>
      </c>
      <c r="M40" s="4">
        <v>0</v>
      </c>
      <c r="N40" s="4">
        <v>0</v>
      </c>
      <c r="O40" s="4">
        <v>1597</v>
      </c>
      <c r="P40" s="4">
        <v>0</v>
      </c>
      <c r="Q40" s="4">
        <v>0</v>
      </c>
      <c r="R40" s="5">
        <f t="shared" si="0"/>
        <v>2884</v>
      </c>
      <c r="S40" s="5">
        <f t="shared" si="1"/>
        <v>1344018</v>
      </c>
    </row>
    <row r="41" spans="1:19" ht="15">
      <c r="A41" s="3">
        <v>32</v>
      </c>
      <c r="B41" s="3" t="s">
        <v>43</v>
      </c>
      <c r="C41" s="4">
        <v>0</v>
      </c>
      <c r="D41" s="4">
        <v>758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143</v>
      </c>
      <c r="L41" s="4">
        <v>534</v>
      </c>
      <c r="M41" s="4">
        <v>0</v>
      </c>
      <c r="N41" s="4">
        <v>0</v>
      </c>
      <c r="O41" s="4">
        <v>1286</v>
      </c>
      <c r="P41" s="4">
        <v>0</v>
      </c>
      <c r="Q41" s="4">
        <v>0</v>
      </c>
      <c r="R41" s="5">
        <f t="shared" si="0"/>
        <v>2721</v>
      </c>
      <c r="S41" s="5">
        <f t="shared" si="1"/>
        <v>1346739</v>
      </c>
    </row>
    <row r="42" spans="1:19" ht="15">
      <c r="A42" s="3">
        <v>33</v>
      </c>
      <c r="B42" s="3" t="s">
        <v>44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5">
        <f aca="true" t="shared" si="2" ref="R42:R61">SUM(C42:Q42)</f>
        <v>0</v>
      </c>
      <c r="S42" s="5">
        <f t="shared" si="1"/>
        <v>1346739</v>
      </c>
    </row>
    <row r="43" spans="1:19" ht="15">
      <c r="A43" s="3">
        <v>34</v>
      </c>
      <c r="B43" s="3" t="s">
        <v>45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5">
        <f t="shared" si="2"/>
        <v>0</v>
      </c>
      <c r="S43" s="5">
        <f aca="true" t="shared" si="3" ref="S43:S61">R43+S42</f>
        <v>1346739</v>
      </c>
    </row>
    <row r="44" spans="1:19" ht="15">
      <c r="A44" s="3">
        <v>35</v>
      </c>
      <c r="B44" s="3" t="s">
        <v>46</v>
      </c>
      <c r="C44" s="4">
        <v>1548</v>
      </c>
      <c r="D44" s="4">
        <v>1759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132</v>
      </c>
      <c r="K44" s="4">
        <v>1665</v>
      </c>
      <c r="L44" s="4">
        <v>1304</v>
      </c>
      <c r="M44" s="4">
        <v>0</v>
      </c>
      <c r="N44" s="4">
        <v>0</v>
      </c>
      <c r="O44" s="4">
        <v>3496</v>
      </c>
      <c r="P44" s="4">
        <v>0</v>
      </c>
      <c r="Q44" s="4">
        <v>0</v>
      </c>
      <c r="R44" s="5">
        <f t="shared" si="2"/>
        <v>9904</v>
      </c>
      <c r="S44" s="5">
        <f t="shared" si="3"/>
        <v>1356643</v>
      </c>
    </row>
    <row r="45" spans="1:19" ht="15">
      <c r="A45" s="3">
        <v>36</v>
      </c>
      <c r="B45" s="3" t="s">
        <v>47</v>
      </c>
      <c r="C45" s="4">
        <v>0</v>
      </c>
      <c r="D45" s="4">
        <v>267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750</v>
      </c>
      <c r="L45" s="4">
        <v>98</v>
      </c>
      <c r="M45" s="4">
        <v>0</v>
      </c>
      <c r="N45" s="4">
        <v>0</v>
      </c>
      <c r="O45" s="4">
        <v>801</v>
      </c>
      <c r="P45" s="4">
        <v>0</v>
      </c>
      <c r="Q45" s="4">
        <v>0</v>
      </c>
      <c r="R45" s="5">
        <f t="shared" si="2"/>
        <v>1916</v>
      </c>
      <c r="S45" s="5">
        <f t="shared" si="3"/>
        <v>1358559</v>
      </c>
    </row>
    <row r="46" spans="1:19" ht="15">
      <c r="A46" s="3">
        <v>37</v>
      </c>
      <c r="B46" s="3" t="s">
        <v>48</v>
      </c>
      <c r="C46" s="4">
        <v>0</v>
      </c>
      <c r="D46" s="4">
        <v>568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435</v>
      </c>
      <c r="L46" s="4">
        <v>237</v>
      </c>
      <c r="M46" s="4">
        <v>0</v>
      </c>
      <c r="N46" s="4">
        <v>0</v>
      </c>
      <c r="O46" s="4">
        <v>1437</v>
      </c>
      <c r="P46" s="4">
        <v>0</v>
      </c>
      <c r="Q46" s="4">
        <v>0</v>
      </c>
      <c r="R46" s="5">
        <f t="shared" si="2"/>
        <v>2677</v>
      </c>
      <c r="S46" s="5">
        <f t="shared" si="3"/>
        <v>1361236</v>
      </c>
    </row>
    <row r="47" spans="1:19" ht="15">
      <c r="A47" s="3">
        <v>38</v>
      </c>
      <c r="B47" s="3" t="s">
        <v>49</v>
      </c>
      <c r="C47" s="4">
        <v>0</v>
      </c>
      <c r="D47" s="4">
        <v>562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302</v>
      </c>
      <c r="L47" s="4">
        <v>569</v>
      </c>
      <c r="M47" s="4">
        <v>0</v>
      </c>
      <c r="N47" s="4">
        <v>0</v>
      </c>
      <c r="O47" s="4">
        <v>914</v>
      </c>
      <c r="P47" s="4">
        <v>0</v>
      </c>
      <c r="Q47" s="4">
        <v>0</v>
      </c>
      <c r="R47" s="5">
        <f t="shared" si="2"/>
        <v>2347</v>
      </c>
      <c r="S47" s="5">
        <f t="shared" si="3"/>
        <v>1363583</v>
      </c>
    </row>
    <row r="48" spans="1:19" ht="15">
      <c r="A48" s="3">
        <v>39</v>
      </c>
      <c r="B48" s="3" t="s">
        <v>50</v>
      </c>
      <c r="C48" s="4">
        <v>0</v>
      </c>
      <c r="D48" s="4">
        <v>512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519</v>
      </c>
      <c r="L48" s="4">
        <v>645</v>
      </c>
      <c r="M48" s="4">
        <v>0</v>
      </c>
      <c r="N48" s="4">
        <v>0</v>
      </c>
      <c r="O48" s="4">
        <v>883</v>
      </c>
      <c r="P48" s="4">
        <v>0</v>
      </c>
      <c r="Q48" s="4">
        <v>0</v>
      </c>
      <c r="R48" s="5">
        <f t="shared" si="2"/>
        <v>2559</v>
      </c>
      <c r="S48" s="5">
        <f t="shared" si="3"/>
        <v>1366142</v>
      </c>
    </row>
    <row r="49" spans="1:19" ht="15">
      <c r="A49" s="3">
        <v>40</v>
      </c>
      <c r="B49" s="3" t="s">
        <v>51</v>
      </c>
      <c r="C49" s="4">
        <v>0</v>
      </c>
      <c r="D49" s="4">
        <v>603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933</v>
      </c>
      <c r="L49" s="4">
        <v>844</v>
      </c>
      <c r="M49" s="4">
        <v>0</v>
      </c>
      <c r="N49" s="4">
        <v>0</v>
      </c>
      <c r="O49" s="4">
        <v>1531</v>
      </c>
      <c r="P49" s="4">
        <v>0</v>
      </c>
      <c r="Q49" s="4">
        <v>0</v>
      </c>
      <c r="R49" s="5">
        <f t="shared" si="2"/>
        <v>3911</v>
      </c>
      <c r="S49" s="5">
        <f t="shared" si="3"/>
        <v>1370053</v>
      </c>
    </row>
    <row r="50" spans="1:19" ht="15">
      <c r="A50" s="3">
        <v>41</v>
      </c>
      <c r="B50" s="3" t="s">
        <v>52</v>
      </c>
      <c r="C50" s="4">
        <v>0</v>
      </c>
      <c r="D50" s="4">
        <v>237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543</v>
      </c>
      <c r="L50" s="4">
        <v>815</v>
      </c>
      <c r="M50" s="4">
        <v>0</v>
      </c>
      <c r="N50" s="4">
        <v>0</v>
      </c>
      <c r="O50" s="4">
        <v>1506</v>
      </c>
      <c r="P50" s="4">
        <v>0</v>
      </c>
      <c r="Q50" s="4">
        <v>0</v>
      </c>
      <c r="R50" s="5">
        <f t="shared" si="2"/>
        <v>3101</v>
      </c>
      <c r="S50" s="5">
        <f t="shared" si="3"/>
        <v>1373154</v>
      </c>
    </row>
    <row r="51" spans="1:19" ht="15">
      <c r="A51" s="3">
        <v>42</v>
      </c>
      <c r="B51" s="3" t="s">
        <v>53</v>
      </c>
      <c r="C51" s="4">
        <v>0</v>
      </c>
      <c r="D51" s="4">
        <v>407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1310</v>
      </c>
      <c r="L51" s="4">
        <v>391</v>
      </c>
      <c r="M51" s="4">
        <v>0</v>
      </c>
      <c r="N51" s="4">
        <v>0</v>
      </c>
      <c r="O51" s="4">
        <v>1304</v>
      </c>
      <c r="P51" s="4">
        <v>0</v>
      </c>
      <c r="Q51" s="4">
        <v>0</v>
      </c>
      <c r="R51" s="5">
        <f t="shared" si="2"/>
        <v>3412</v>
      </c>
      <c r="S51" s="5">
        <f t="shared" si="3"/>
        <v>1376566</v>
      </c>
    </row>
    <row r="52" spans="1:19" ht="15">
      <c r="A52" s="3">
        <v>43</v>
      </c>
      <c r="B52" s="3" t="s">
        <v>54</v>
      </c>
      <c r="C52" s="4">
        <v>0</v>
      </c>
      <c r="D52" s="4">
        <v>234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234</v>
      </c>
      <c r="L52" s="4">
        <v>707</v>
      </c>
      <c r="M52" s="4">
        <v>0</v>
      </c>
      <c r="N52" s="4">
        <v>0</v>
      </c>
      <c r="O52" s="4">
        <v>927</v>
      </c>
      <c r="P52" s="4">
        <v>0</v>
      </c>
      <c r="Q52" s="4">
        <v>0</v>
      </c>
      <c r="R52" s="5">
        <f t="shared" si="2"/>
        <v>2102</v>
      </c>
      <c r="S52" s="5">
        <f t="shared" si="3"/>
        <v>1378668</v>
      </c>
    </row>
    <row r="53" spans="1:19" ht="15">
      <c r="A53" s="3">
        <v>44</v>
      </c>
      <c r="B53" s="3" t="s">
        <v>55</v>
      </c>
      <c r="C53" s="4">
        <v>0</v>
      </c>
      <c r="D53" s="4">
        <v>402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166</v>
      </c>
      <c r="L53" s="4">
        <v>1465</v>
      </c>
      <c r="M53" s="4">
        <v>0</v>
      </c>
      <c r="N53" s="4">
        <v>0</v>
      </c>
      <c r="O53" s="4">
        <v>1110</v>
      </c>
      <c r="P53" s="4">
        <v>0</v>
      </c>
      <c r="Q53" s="4">
        <v>0</v>
      </c>
      <c r="R53" s="5">
        <f t="shared" si="2"/>
        <v>3143</v>
      </c>
      <c r="S53" s="5">
        <f t="shared" si="3"/>
        <v>1381811</v>
      </c>
    </row>
    <row r="54" spans="1:19" ht="15">
      <c r="A54" s="3">
        <v>45</v>
      </c>
      <c r="B54" s="3" t="s">
        <v>56</v>
      </c>
      <c r="C54" s="4">
        <v>0</v>
      </c>
      <c r="D54" s="4">
        <v>771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132</v>
      </c>
      <c r="L54" s="4">
        <v>1278</v>
      </c>
      <c r="M54" s="4">
        <v>0</v>
      </c>
      <c r="N54" s="4">
        <v>0</v>
      </c>
      <c r="O54" s="4">
        <v>1251</v>
      </c>
      <c r="P54" s="4">
        <v>0</v>
      </c>
      <c r="Q54" s="4">
        <v>0</v>
      </c>
      <c r="R54" s="5">
        <f t="shared" si="2"/>
        <v>3432</v>
      </c>
      <c r="S54" s="5">
        <f t="shared" si="3"/>
        <v>1385243</v>
      </c>
    </row>
    <row r="55" spans="1:19" ht="15">
      <c r="A55" s="3">
        <v>46</v>
      </c>
      <c r="B55" s="3" t="s">
        <v>57</v>
      </c>
      <c r="C55" s="4">
        <v>0</v>
      </c>
      <c r="D55" s="4">
        <v>576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168</v>
      </c>
      <c r="L55" s="4">
        <v>796</v>
      </c>
      <c r="M55" s="4">
        <v>0</v>
      </c>
      <c r="N55" s="4">
        <v>0</v>
      </c>
      <c r="O55" s="4">
        <v>1080</v>
      </c>
      <c r="P55" s="4">
        <v>0</v>
      </c>
      <c r="Q55" s="4">
        <v>0</v>
      </c>
      <c r="R55" s="5">
        <f t="shared" si="2"/>
        <v>2620</v>
      </c>
      <c r="S55" s="5">
        <f t="shared" si="3"/>
        <v>1387863</v>
      </c>
    </row>
    <row r="56" spans="1:19" ht="15">
      <c r="A56" s="3">
        <v>47</v>
      </c>
      <c r="B56" s="3" t="s">
        <v>58</v>
      </c>
      <c r="C56" s="4">
        <v>0</v>
      </c>
      <c r="D56" s="4">
        <v>1389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135</v>
      </c>
      <c r="L56" s="4">
        <v>825</v>
      </c>
      <c r="M56" s="4">
        <v>0</v>
      </c>
      <c r="N56" s="4">
        <v>0</v>
      </c>
      <c r="O56" s="4">
        <v>709</v>
      </c>
      <c r="P56" s="4">
        <v>0</v>
      </c>
      <c r="Q56" s="4">
        <v>0</v>
      </c>
      <c r="R56" s="5">
        <f t="shared" si="2"/>
        <v>3058</v>
      </c>
      <c r="S56" s="5">
        <f t="shared" si="3"/>
        <v>1390921</v>
      </c>
    </row>
    <row r="57" spans="1:19" ht="15">
      <c r="A57" s="3">
        <v>48</v>
      </c>
      <c r="B57" s="3" t="s">
        <v>59</v>
      </c>
      <c r="C57" s="4">
        <v>0</v>
      </c>
      <c r="D57" s="4">
        <v>1208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126</v>
      </c>
      <c r="K57" s="4">
        <v>195</v>
      </c>
      <c r="L57" s="4">
        <v>1130</v>
      </c>
      <c r="M57" s="4">
        <v>0</v>
      </c>
      <c r="N57" s="4">
        <v>0</v>
      </c>
      <c r="O57" s="4">
        <v>462</v>
      </c>
      <c r="P57" s="4">
        <v>0</v>
      </c>
      <c r="Q57" s="4">
        <v>0</v>
      </c>
      <c r="R57" s="5">
        <f t="shared" si="2"/>
        <v>3121</v>
      </c>
      <c r="S57" s="5">
        <f t="shared" si="3"/>
        <v>1394042</v>
      </c>
    </row>
    <row r="58" spans="1:19" ht="15">
      <c r="A58" s="3">
        <v>49</v>
      </c>
      <c r="B58" s="3" t="s">
        <v>60</v>
      </c>
      <c r="C58" s="4">
        <v>0</v>
      </c>
      <c r="D58" s="4">
        <v>207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31</v>
      </c>
      <c r="L58" s="4">
        <v>838</v>
      </c>
      <c r="M58" s="4">
        <v>0</v>
      </c>
      <c r="N58" s="4">
        <v>0</v>
      </c>
      <c r="O58" s="4">
        <v>177</v>
      </c>
      <c r="P58" s="4">
        <v>0</v>
      </c>
      <c r="Q58" s="4">
        <v>0</v>
      </c>
      <c r="R58" s="5">
        <f t="shared" si="2"/>
        <v>1253</v>
      </c>
      <c r="S58" s="5">
        <f t="shared" si="3"/>
        <v>1395295</v>
      </c>
    </row>
    <row r="59" spans="1:19" ht="15">
      <c r="A59" s="3">
        <v>50</v>
      </c>
      <c r="B59" s="3" t="s">
        <v>61</v>
      </c>
      <c r="C59" s="4">
        <v>0</v>
      </c>
      <c r="D59" s="4">
        <v>208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1327</v>
      </c>
      <c r="M59" s="4">
        <v>0</v>
      </c>
      <c r="N59" s="4">
        <v>0</v>
      </c>
      <c r="O59" s="4">
        <v>96</v>
      </c>
      <c r="P59" s="4">
        <v>0</v>
      </c>
      <c r="Q59" s="4">
        <v>35</v>
      </c>
      <c r="R59" s="5">
        <f t="shared" si="2"/>
        <v>1666</v>
      </c>
      <c r="S59" s="5">
        <f t="shared" si="3"/>
        <v>1396961</v>
      </c>
    </row>
    <row r="60" spans="1:19" ht="15">
      <c r="A60" s="3">
        <v>51</v>
      </c>
      <c r="B60" s="3" t="s">
        <v>62</v>
      </c>
      <c r="C60" s="4">
        <v>0</v>
      </c>
      <c r="D60" s="4">
        <v>645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1176</v>
      </c>
      <c r="M60" s="4">
        <v>0</v>
      </c>
      <c r="N60" s="4">
        <v>0</v>
      </c>
      <c r="O60" s="4">
        <v>1080</v>
      </c>
      <c r="P60" s="4">
        <v>0</v>
      </c>
      <c r="Q60" s="4">
        <v>0</v>
      </c>
      <c r="R60" s="5">
        <f t="shared" si="2"/>
        <v>2901</v>
      </c>
      <c r="S60" s="5">
        <f t="shared" si="3"/>
        <v>1399862</v>
      </c>
    </row>
    <row r="61" spans="1:19" ht="15">
      <c r="A61" s="3">
        <v>52</v>
      </c>
      <c r="B61" s="3" t="s">
        <v>63</v>
      </c>
      <c r="C61" s="4">
        <v>0</v>
      </c>
      <c r="D61" s="4">
        <v>3157</v>
      </c>
      <c r="E61" s="4">
        <v>0</v>
      </c>
      <c r="F61" s="4">
        <v>0</v>
      </c>
      <c r="G61" s="4">
        <v>0</v>
      </c>
      <c r="H61" s="4">
        <v>1420</v>
      </c>
      <c r="I61" s="4">
        <v>0</v>
      </c>
      <c r="J61" s="4">
        <v>34</v>
      </c>
      <c r="K61" s="4">
        <v>596</v>
      </c>
      <c r="L61" s="4">
        <v>1276</v>
      </c>
      <c r="M61" s="4">
        <v>0</v>
      </c>
      <c r="N61" s="4">
        <v>0</v>
      </c>
      <c r="O61" s="4">
        <v>3496</v>
      </c>
      <c r="P61" s="4">
        <v>0</v>
      </c>
      <c r="Q61" s="4">
        <v>64</v>
      </c>
      <c r="R61" s="5">
        <f t="shared" si="2"/>
        <v>10043</v>
      </c>
      <c r="S61" s="5">
        <f t="shared" si="3"/>
        <v>1409905</v>
      </c>
    </row>
    <row r="62" spans="1:19" ht="15">
      <c r="A62" s="3" t="s">
        <v>64</v>
      </c>
      <c r="B62" s="3" t="s">
        <v>65</v>
      </c>
      <c r="C62" s="5">
        <f aca="true" t="shared" si="4" ref="C62:Q62">SUM(C10:C61)</f>
        <v>2559</v>
      </c>
      <c r="D62" s="5">
        <f t="shared" si="4"/>
        <v>31548</v>
      </c>
      <c r="E62" s="5">
        <f t="shared" si="4"/>
        <v>3540</v>
      </c>
      <c r="F62" s="5">
        <f t="shared" si="4"/>
        <v>50079</v>
      </c>
      <c r="G62" s="5">
        <f t="shared" si="4"/>
        <v>198198</v>
      </c>
      <c r="H62" s="5">
        <f t="shared" si="4"/>
        <v>1420</v>
      </c>
      <c r="I62" s="5">
        <f t="shared" si="4"/>
        <v>214474</v>
      </c>
      <c r="J62" s="5">
        <f t="shared" si="4"/>
        <v>7540</v>
      </c>
      <c r="K62" s="5">
        <f t="shared" si="4"/>
        <v>23434</v>
      </c>
      <c r="L62" s="5">
        <f t="shared" si="4"/>
        <v>38174</v>
      </c>
      <c r="M62" s="5">
        <f t="shared" si="4"/>
        <v>52499</v>
      </c>
      <c r="N62" s="5">
        <f t="shared" si="4"/>
        <v>55959</v>
      </c>
      <c r="O62" s="5">
        <f t="shared" si="4"/>
        <v>47678</v>
      </c>
      <c r="P62" s="5">
        <f t="shared" si="4"/>
        <v>679194</v>
      </c>
      <c r="Q62" s="5">
        <f t="shared" si="4"/>
        <v>3609</v>
      </c>
      <c r="R62" s="5">
        <f>SUM(R10:R61)</f>
        <v>1409905</v>
      </c>
      <c r="S62" s="5"/>
    </row>
  </sheetData>
  <sheetProtection/>
  <mergeCells count="3">
    <mergeCell ref="A6:S6"/>
    <mergeCell ref="A7:S7"/>
    <mergeCell ref="A8:S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62"/>
  <sheetViews>
    <sheetView zoomScalePageLayoutView="0" workbookViewId="0" topLeftCell="A1">
      <pane xSplit="2" ySplit="9" topLeftCell="C5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68" sqref="F68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5" width="11.8515625" style="0" customWidth="1"/>
  </cols>
  <sheetData>
    <row r="6" spans="1:5" ht="15.75">
      <c r="A6" s="6" t="s">
        <v>76</v>
      </c>
      <c r="B6" s="7"/>
      <c r="C6" s="7"/>
      <c r="D6" s="7"/>
      <c r="E6" s="8"/>
    </row>
    <row r="7" spans="1:5" ht="15.75">
      <c r="A7" s="6" t="s">
        <v>77</v>
      </c>
      <c r="B7" s="7"/>
      <c r="C7" s="7"/>
      <c r="D7" s="7"/>
      <c r="E7" s="8"/>
    </row>
    <row r="8" spans="1:5" ht="15">
      <c r="A8" s="9" t="s">
        <v>78</v>
      </c>
      <c r="B8" s="10"/>
      <c r="C8" s="10"/>
      <c r="D8" s="10"/>
      <c r="E8" s="11"/>
    </row>
    <row r="9" spans="1:5" ht="15">
      <c r="A9" s="1"/>
      <c r="B9" s="1" t="s">
        <v>3</v>
      </c>
      <c r="C9" s="1" t="s">
        <v>79</v>
      </c>
      <c r="D9" s="1" t="s">
        <v>11</v>
      </c>
      <c r="E9" s="1" t="s">
        <v>11</v>
      </c>
    </row>
    <row r="10" spans="1:5" ht="15">
      <c r="A10" s="3">
        <v>1</v>
      </c>
      <c r="B10" s="3" t="s">
        <v>12</v>
      </c>
      <c r="C10" s="2">
        <v>0</v>
      </c>
      <c r="D10" s="3">
        <f aca="true" t="shared" si="0" ref="D10:D41">SUM(C10:C10)</f>
        <v>0</v>
      </c>
      <c r="E10" s="3">
        <f>D10</f>
        <v>0</v>
      </c>
    </row>
    <row r="11" spans="1:5" ht="15">
      <c r="A11" s="3">
        <v>2</v>
      </c>
      <c r="B11" s="3" t="s">
        <v>13</v>
      </c>
      <c r="C11" s="2">
        <v>0</v>
      </c>
      <c r="D11" s="3">
        <f t="shared" si="0"/>
        <v>0</v>
      </c>
      <c r="E11" s="3">
        <f aca="true" t="shared" si="1" ref="E11:E42">D11+E10</f>
        <v>0</v>
      </c>
    </row>
    <row r="12" spans="1:5" ht="15">
      <c r="A12" s="3">
        <v>3</v>
      </c>
      <c r="B12" s="3" t="s">
        <v>14</v>
      </c>
      <c r="C12" s="2">
        <v>0</v>
      </c>
      <c r="D12" s="3">
        <f t="shared" si="0"/>
        <v>0</v>
      </c>
      <c r="E12" s="3">
        <f t="shared" si="1"/>
        <v>0</v>
      </c>
    </row>
    <row r="13" spans="1:5" ht="15">
      <c r="A13" s="3">
        <v>4</v>
      </c>
      <c r="B13" s="3" t="s">
        <v>15</v>
      </c>
      <c r="C13" s="2">
        <v>0</v>
      </c>
      <c r="D13" s="3">
        <f t="shared" si="0"/>
        <v>0</v>
      </c>
      <c r="E13" s="3">
        <f t="shared" si="1"/>
        <v>0</v>
      </c>
    </row>
    <row r="14" spans="1:5" ht="15">
      <c r="A14" s="3">
        <v>5</v>
      </c>
      <c r="B14" s="3" t="s">
        <v>16</v>
      </c>
      <c r="C14" s="2">
        <v>0</v>
      </c>
      <c r="D14" s="3">
        <f t="shared" si="0"/>
        <v>0</v>
      </c>
      <c r="E14" s="3">
        <f t="shared" si="1"/>
        <v>0</v>
      </c>
    </row>
    <row r="15" spans="1:5" ht="15">
      <c r="A15" s="3">
        <v>6</v>
      </c>
      <c r="B15" s="3" t="s">
        <v>17</v>
      </c>
      <c r="C15" s="2">
        <v>0</v>
      </c>
      <c r="D15" s="3">
        <f t="shared" si="0"/>
        <v>0</v>
      </c>
      <c r="E15" s="3">
        <f t="shared" si="1"/>
        <v>0</v>
      </c>
    </row>
    <row r="16" spans="1:5" ht="15">
      <c r="A16" s="3">
        <v>7</v>
      </c>
      <c r="B16" s="3" t="s">
        <v>18</v>
      </c>
      <c r="C16" s="2">
        <v>0</v>
      </c>
      <c r="D16" s="3">
        <f t="shared" si="0"/>
        <v>0</v>
      </c>
      <c r="E16" s="3">
        <f t="shared" si="1"/>
        <v>0</v>
      </c>
    </row>
    <row r="17" spans="1:5" ht="15">
      <c r="A17" s="3">
        <v>8</v>
      </c>
      <c r="B17" s="3" t="s">
        <v>19</v>
      </c>
      <c r="C17" s="2">
        <v>0</v>
      </c>
      <c r="D17" s="3">
        <f t="shared" si="0"/>
        <v>0</v>
      </c>
      <c r="E17" s="3">
        <f t="shared" si="1"/>
        <v>0</v>
      </c>
    </row>
    <row r="18" spans="1:5" ht="15">
      <c r="A18" s="3">
        <v>9</v>
      </c>
      <c r="B18" s="3" t="s">
        <v>20</v>
      </c>
      <c r="C18" s="2">
        <v>0</v>
      </c>
      <c r="D18" s="3">
        <f t="shared" si="0"/>
        <v>0</v>
      </c>
      <c r="E18" s="3">
        <f t="shared" si="1"/>
        <v>0</v>
      </c>
    </row>
    <row r="19" spans="1:5" ht="15">
      <c r="A19" s="3">
        <v>10</v>
      </c>
      <c r="B19" s="3" t="s">
        <v>21</v>
      </c>
      <c r="C19" s="2">
        <v>0</v>
      </c>
      <c r="D19" s="3">
        <f t="shared" si="0"/>
        <v>0</v>
      </c>
      <c r="E19" s="3">
        <f t="shared" si="1"/>
        <v>0</v>
      </c>
    </row>
    <row r="20" spans="1:5" ht="15">
      <c r="A20" s="3">
        <v>11</v>
      </c>
      <c r="B20" s="3" t="s">
        <v>22</v>
      </c>
      <c r="C20" s="2">
        <v>0</v>
      </c>
      <c r="D20" s="3">
        <f t="shared" si="0"/>
        <v>0</v>
      </c>
      <c r="E20" s="3">
        <f t="shared" si="1"/>
        <v>0</v>
      </c>
    </row>
    <row r="21" spans="1:5" ht="15">
      <c r="A21" s="3">
        <v>12</v>
      </c>
      <c r="B21" s="3" t="s">
        <v>23</v>
      </c>
      <c r="C21" s="2">
        <v>0</v>
      </c>
      <c r="D21" s="3">
        <f t="shared" si="0"/>
        <v>0</v>
      </c>
      <c r="E21" s="3">
        <f t="shared" si="1"/>
        <v>0</v>
      </c>
    </row>
    <row r="22" spans="1:5" ht="15">
      <c r="A22" s="3">
        <v>13</v>
      </c>
      <c r="B22" s="3" t="s">
        <v>24</v>
      </c>
      <c r="C22" s="2">
        <v>0</v>
      </c>
      <c r="D22" s="3">
        <f t="shared" si="0"/>
        <v>0</v>
      </c>
      <c r="E22" s="3">
        <f t="shared" si="1"/>
        <v>0</v>
      </c>
    </row>
    <row r="23" spans="1:5" ht="15">
      <c r="A23" s="3">
        <v>14</v>
      </c>
      <c r="B23" s="3" t="s">
        <v>25</v>
      </c>
      <c r="C23" s="2">
        <v>0</v>
      </c>
      <c r="D23" s="3">
        <f t="shared" si="0"/>
        <v>0</v>
      </c>
      <c r="E23" s="3">
        <f t="shared" si="1"/>
        <v>0</v>
      </c>
    </row>
    <row r="24" spans="1:5" ht="15">
      <c r="A24" s="3">
        <v>15</v>
      </c>
      <c r="B24" s="3" t="s">
        <v>26</v>
      </c>
      <c r="C24" s="2">
        <v>0</v>
      </c>
      <c r="D24" s="3">
        <f t="shared" si="0"/>
        <v>0</v>
      </c>
      <c r="E24" s="3">
        <f t="shared" si="1"/>
        <v>0</v>
      </c>
    </row>
    <row r="25" spans="1:5" ht="15">
      <c r="A25" s="3">
        <v>16</v>
      </c>
      <c r="B25" s="3" t="s">
        <v>27</v>
      </c>
      <c r="C25" s="2">
        <v>0</v>
      </c>
      <c r="D25" s="3">
        <f t="shared" si="0"/>
        <v>0</v>
      </c>
      <c r="E25" s="3">
        <f t="shared" si="1"/>
        <v>0</v>
      </c>
    </row>
    <row r="26" spans="1:5" ht="15">
      <c r="A26" s="3">
        <v>17</v>
      </c>
      <c r="B26" s="3" t="s">
        <v>28</v>
      </c>
      <c r="C26" s="2">
        <v>0</v>
      </c>
      <c r="D26" s="3">
        <f t="shared" si="0"/>
        <v>0</v>
      </c>
      <c r="E26" s="3">
        <f t="shared" si="1"/>
        <v>0</v>
      </c>
    </row>
    <row r="27" spans="1:5" ht="15">
      <c r="A27" s="3">
        <v>18</v>
      </c>
      <c r="B27" s="3" t="s">
        <v>29</v>
      </c>
      <c r="C27" s="2">
        <v>0</v>
      </c>
      <c r="D27" s="3">
        <f t="shared" si="0"/>
        <v>0</v>
      </c>
      <c r="E27" s="3">
        <f t="shared" si="1"/>
        <v>0</v>
      </c>
    </row>
    <row r="28" spans="1:5" ht="15">
      <c r="A28" s="3">
        <v>19</v>
      </c>
      <c r="B28" s="3" t="s">
        <v>30</v>
      </c>
      <c r="C28" s="2">
        <v>0</v>
      </c>
      <c r="D28" s="3">
        <f t="shared" si="0"/>
        <v>0</v>
      </c>
      <c r="E28" s="3">
        <f t="shared" si="1"/>
        <v>0</v>
      </c>
    </row>
    <row r="29" spans="1:5" ht="15">
      <c r="A29" s="3">
        <v>20</v>
      </c>
      <c r="B29" s="3" t="s">
        <v>31</v>
      </c>
      <c r="C29" s="2">
        <v>0</v>
      </c>
      <c r="D29" s="3">
        <f t="shared" si="0"/>
        <v>0</v>
      </c>
      <c r="E29" s="3">
        <f t="shared" si="1"/>
        <v>0</v>
      </c>
    </row>
    <row r="30" spans="1:5" ht="15">
      <c r="A30" s="3">
        <v>21</v>
      </c>
      <c r="B30" s="3" t="s">
        <v>32</v>
      </c>
      <c r="C30" s="2">
        <v>0</v>
      </c>
      <c r="D30" s="3">
        <f t="shared" si="0"/>
        <v>0</v>
      </c>
      <c r="E30" s="3">
        <f t="shared" si="1"/>
        <v>0</v>
      </c>
    </row>
    <row r="31" spans="1:5" ht="15">
      <c r="A31" s="3">
        <v>22</v>
      </c>
      <c r="B31" s="3" t="s">
        <v>33</v>
      </c>
      <c r="C31" s="2">
        <v>0</v>
      </c>
      <c r="D31" s="3">
        <f t="shared" si="0"/>
        <v>0</v>
      </c>
      <c r="E31" s="3">
        <f t="shared" si="1"/>
        <v>0</v>
      </c>
    </row>
    <row r="32" spans="1:5" ht="15">
      <c r="A32" s="3">
        <v>23</v>
      </c>
      <c r="B32" s="3" t="s">
        <v>34</v>
      </c>
      <c r="C32" s="2">
        <v>0</v>
      </c>
      <c r="D32" s="3">
        <f t="shared" si="0"/>
        <v>0</v>
      </c>
      <c r="E32" s="3">
        <f t="shared" si="1"/>
        <v>0</v>
      </c>
    </row>
    <row r="33" spans="1:5" ht="15">
      <c r="A33" s="3">
        <v>24</v>
      </c>
      <c r="B33" s="3" t="s">
        <v>35</v>
      </c>
      <c r="C33" s="2">
        <v>0</v>
      </c>
      <c r="D33" s="3">
        <f t="shared" si="0"/>
        <v>0</v>
      </c>
      <c r="E33" s="3">
        <f t="shared" si="1"/>
        <v>0</v>
      </c>
    </row>
    <row r="34" spans="1:5" ht="15">
      <c r="A34" s="3">
        <v>25</v>
      </c>
      <c r="B34" s="3" t="s">
        <v>36</v>
      </c>
      <c r="C34" s="2">
        <v>0</v>
      </c>
      <c r="D34" s="3">
        <f t="shared" si="0"/>
        <v>0</v>
      </c>
      <c r="E34" s="3">
        <f t="shared" si="1"/>
        <v>0</v>
      </c>
    </row>
    <row r="35" spans="1:5" ht="15">
      <c r="A35" s="3">
        <v>26</v>
      </c>
      <c r="B35" s="3" t="s">
        <v>37</v>
      </c>
      <c r="C35" s="2">
        <v>0</v>
      </c>
      <c r="D35" s="3">
        <f t="shared" si="0"/>
        <v>0</v>
      </c>
      <c r="E35" s="3">
        <f t="shared" si="1"/>
        <v>0</v>
      </c>
    </row>
    <row r="36" spans="1:5" ht="15">
      <c r="A36" s="3">
        <v>27</v>
      </c>
      <c r="B36" s="3" t="s">
        <v>38</v>
      </c>
      <c r="C36" s="2">
        <v>0</v>
      </c>
      <c r="D36" s="3">
        <f t="shared" si="0"/>
        <v>0</v>
      </c>
      <c r="E36" s="3">
        <f t="shared" si="1"/>
        <v>0</v>
      </c>
    </row>
    <row r="37" spans="1:5" ht="15">
      <c r="A37" s="3">
        <v>28</v>
      </c>
      <c r="B37" s="3" t="s">
        <v>39</v>
      </c>
      <c r="C37" s="2">
        <v>0</v>
      </c>
      <c r="D37" s="3">
        <f t="shared" si="0"/>
        <v>0</v>
      </c>
      <c r="E37" s="3">
        <f t="shared" si="1"/>
        <v>0</v>
      </c>
    </row>
    <row r="38" spans="1:5" ht="15">
      <c r="A38" s="3">
        <v>29</v>
      </c>
      <c r="B38" s="3" t="s">
        <v>40</v>
      </c>
      <c r="C38" s="2">
        <v>0</v>
      </c>
      <c r="D38" s="3">
        <f t="shared" si="0"/>
        <v>0</v>
      </c>
      <c r="E38" s="3">
        <f t="shared" si="1"/>
        <v>0</v>
      </c>
    </row>
    <row r="39" spans="1:5" ht="15">
      <c r="A39" s="3">
        <v>30</v>
      </c>
      <c r="B39" s="3" t="s">
        <v>41</v>
      </c>
      <c r="C39" s="2">
        <v>0</v>
      </c>
      <c r="D39" s="3">
        <f t="shared" si="0"/>
        <v>0</v>
      </c>
      <c r="E39" s="3">
        <f t="shared" si="1"/>
        <v>0</v>
      </c>
    </row>
    <row r="40" spans="1:5" ht="15">
      <c r="A40" s="3">
        <v>31</v>
      </c>
      <c r="B40" s="3" t="s">
        <v>42</v>
      </c>
      <c r="C40" s="2">
        <v>0</v>
      </c>
      <c r="D40" s="3">
        <f t="shared" si="0"/>
        <v>0</v>
      </c>
      <c r="E40" s="3">
        <f t="shared" si="1"/>
        <v>0</v>
      </c>
    </row>
    <row r="41" spans="1:5" ht="15">
      <c r="A41" s="3">
        <v>32</v>
      </c>
      <c r="B41" s="3" t="s">
        <v>43</v>
      </c>
      <c r="C41" s="2">
        <v>0</v>
      </c>
      <c r="D41" s="3">
        <f t="shared" si="0"/>
        <v>0</v>
      </c>
      <c r="E41" s="3">
        <f t="shared" si="1"/>
        <v>0</v>
      </c>
    </row>
    <row r="42" spans="1:5" ht="15">
      <c r="A42" s="3">
        <v>33</v>
      </c>
      <c r="B42" s="3" t="s">
        <v>44</v>
      </c>
      <c r="C42" s="2">
        <v>0</v>
      </c>
      <c r="D42" s="3">
        <f aca="true" t="shared" si="2" ref="D42:D61">SUM(C42:C42)</f>
        <v>0</v>
      </c>
      <c r="E42" s="3">
        <f t="shared" si="1"/>
        <v>0</v>
      </c>
    </row>
    <row r="43" spans="1:5" ht="15">
      <c r="A43" s="3">
        <v>34</v>
      </c>
      <c r="B43" s="3" t="s">
        <v>45</v>
      </c>
      <c r="C43" s="2">
        <v>0</v>
      </c>
      <c r="D43" s="3">
        <f t="shared" si="2"/>
        <v>0</v>
      </c>
      <c r="E43" s="3">
        <f aca="true" t="shared" si="3" ref="E43:E61">D43+E42</f>
        <v>0</v>
      </c>
    </row>
    <row r="44" spans="1:5" ht="15">
      <c r="A44" s="3">
        <v>35</v>
      </c>
      <c r="B44" s="3" t="s">
        <v>46</v>
      </c>
      <c r="C44" s="2">
        <v>0</v>
      </c>
      <c r="D44" s="3">
        <f t="shared" si="2"/>
        <v>0</v>
      </c>
      <c r="E44" s="3">
        <f t="shared" si="3"/>
        <v>0</v>
      </c>
    </row>
    <row r="45" spans="1:5" ht="15">
      <c r="A45" s="3">
        <v>36</v>
      </c>
      <c r="B45" s="3" t="s">
        <v>47</v>
      </c>
      <c r="C45" s="2">
        <v>0</v>
      </c>
      <c r="D45" s="3">
        <f t="shared" si="2"/>
        <v>0</v>
      </c>
      <c r="E45" s="3">
        <f t="shared" si="3"/>
        <v>0</v>
      </c>
    </row>
    <row r="46" spans="1:5" ht="15">
      <c r="A46" s="3">
        <v>37</v>
      </c>
      <c r="B46" s="3" t="s">
        <v>48</v>
      </c>
      <c r="C46" s="2">
        <v>0</v>
      </c>
      <c r="D46" s="3">
        <f t="shared" si="2"/>
        <v>0</v>
      </c>
      <c r="E46" s="3">
        <f t="shared" si="3"/>
        <v>0</v>
      </c>
    </row>
    <row r="47" spans="1:5" ht="15">
      <c r="A47" s="3">
        <v>38</v>
      </c>
      <c r="B47" s="3" t="s">
        <v>49</v>
      </c>
      <c r="C47" s="2">
        <v>0</v>
      </c>
      <c r="D47" s="3">
        <f t="shared" si="2"/>
        <v>0</v>
      </c>
      <c r="E47" s="3">
        <f t="shared" si="3"/>
        <v>0</v>
      </c>
    </row>
    <row r="48" spans="1:5" ht="15">
      <c r="A48" s="3">
        <v>39</v>
      </c>
      <c r="B48" s="3" t="s">
        <v>50</v>
      </c>
      <c r="C48" s="2">
        <v>0</v>
      </c>
      <c r="D48" s="3">
        <f t="shared" si="2"/>
        <v>0</v>
      </c>
      <c r="E48" s="3">
        <f t="shared" si="3"/>
        <v>0</v>
      </c>
    </row>
    <row r="49" spans="1:5" ht="15">
      <c r="A49" s="3">
        <v>40</v>
      </c>
      <c r="B49" s="3" t="s">
        <v>51</v>
      </c>
      <c r="C49" s="4">
        <v>0</v>
      </c>
      <c r="D49" s="5">
        <f t="shared" si="2"/>
        <v>0</v>
      </c>
      <c r="E49" s="5">
        <f t="shared" si="3"/>
        <v>0</v>
      </c>
    </row>
    <row r="50" spans="1:5" ht="15">
      <c r="A50" s="3">
        <v>41</v>
      </c>
      <c r="B50" s="3" t="s">
        <v>52</v>
      </c>
      <c r="C50" s="4">
        <v>0</v>
      </c>
      <c r="D50" s="5">
        <f t="shared" si="2"/>
        <v>0</v>
      </c>
      <c r="E50" s="5">
        <f t="shared" si="3"/>
        <v>0</v>
      </c>
    </row>
    <row r="51" spans="1:5" ht="15">
      <c r="A51" s="3">
        <v>42</v>
      </c>
      <c r="B51" s="3" t="s">
        <v>53</v>
      </c>
      <c r="C51" s="4">
        <v>0</v>
      </c>
      <c r="D51" s="5">
        <f t="shared" si="2"/>
        <v>0</v>
      </c>
      <c r="E51" s="5">
        <f t="shared" si="3"/>
        <v>0</v>
      </c>
    </row>
    <row r="52" spans="1:5" ht="15">
      <c r="A52" s="3">
        <v>43</v>
      </c>
      <c r="B52" s="3" t="s">
        <v>54</v>
      </c>
      <c r="C52" s="4">
        <v>0</v>
      </c>
      <c r="D52" s="5">
        <f t="shared" si="2"/>
        <v>0</v>
      </c>
      <c r="E52" s="5">
        <f t="shared" si="3"/>
        <v>0</v>
      </c>
    </row>
    <row r="53" spans="1:5" ht="15">
      <c r="A53" s="3">
        <v>44</v>
      </c>
      <c r="B53" s="3" t="s">
        <v>55</v>
      </c>
      <c r="C53" s="4">
        <v>0</v>
      </c>
      <c r="D53" s="5">
        <f t="shared" si="2"/>
        <v>0</v>
      </c>
      <c r="E53" s="5">
        <f t="shared" si="3"/>
        <v>0</v>
      </c>
    </row>
    <row r="54" spans="1:5" ht="15">
      <c r="A54" s="3">
        <v>45</v>
      </c>
      <c r="B54" s="3" t="s">
        <v>56</v>
      </c>
      <c r="C54" s="4">
        <v>0</v>
      </c>
      <c r="D54" s="5">
        <f t="shared" si="2"/>
        <v>0</v>
      </c>
      <c r="E54" s="5">
        <f t="shared" si="3"/>
        <v>0</v>
      </c>
    </row>
    <row r="55" spans="1:5" ht="15">
      <c r="A55" s="3">
        <v>46</v>
      </c>
      <c r="B55" s="3" t="s">
        <v>57</v>
      </c>
      <c r="C55" s="4">
        <v>0</v>
      </c>
      <c r="D55" s="5">
        <f t="shared" si="2"/>
        <v>0</v>
      </c>
      <c r="E55" s="5">
        <f t="shared" si="3"/>
        <v>0</v>
      </c>
    </row>
    <row r="56" spans="1:5" ht="15">
      <c r="A56" s="3">
        <v>47</v>
      </c>
      <c r="B56" s="3" t="s">
        <v>58</v>
      </c>
      <c r="C56" s="4">
        <v>0</v>
      </c>
      <c r="D56" s="5">
        <f t="shared" si="2"/>
        <v>0</v>
      </c>
      <c r="E56" s="5">
        <f t="shared" si="3"/>
        <v>0</v>
      </c>
    </row>
    <row r="57" spans="1:5" ht="15">
      <c r="A57" s="3">
        <v>48</v>
      </c>
      <c r="B57" s="3" t="s">
        <v>59</v>
      </c>
      <c r="C57" s="4">
        <v>0</v>
      </c>
      <c r="D57" s="5">
        <f t="shared" si="2"/>
        <v>0</v>
      </c>
      <c r="E57" s="5">
        <f t="shared" si="3"/>
        <v>0</v>
      </c>
    </row>
    <row r="58" spans="1:5" ht="15">
      <c r="A58" s="3">
        <v>49</v>
      </c>
      <c r="B58" s="3" t="s">
        <v>60</v>
      </c>
      <c r="C58" s="4">
        <v>21137</v>
      </c>
      <c r="D58" s="5">
        <f t="shared" si="2"/>
        <v>21137</v>
      </c>
      <c r="E58" s="5">
        <f t="shared" si="3"/>
        <v>21137</v>
      </c>
    </row>
    <row r="59" spans="1:5" ht="15">
      <c r="A59" s="3">
        <v>50</v>
      </c>
      <c r="B59" s="3" t="s">
        <v>61</v>
      </c>
      <c r="C59" s="4">
        <v>44113</v>
      </c>
      <c r="D59" s="5">
        <f t="shared" si="2"/>
        <v>44113</v>
      </c>
      <c r="E59" s="5">
        <f t="shared" si="3"/>
        <v>65250</v>
      </c>
    </row>
    <row r="60" spans="1:5" ht="15">
      <c r="A60" s="3">
        <v>51</v>
      </c>
      <c r="B60" s="3" t="s">
        <v>62</v>
      </c>
      <c r="C60" s="4">
        <v>0</v>
      </c>
      <c r="D60" s="5">
        <f t="shared" si="2"/>
        <v>0</v>
      </c>
      <c r="E60" s="5">
        <f t="shared" si="3"/>
        <v>65250</v>
      </c>
    </row>
    <row r="61" spans="1:5" ht="15">
      <c r="A61" s="3">
        <v>52</v>
      </c>
      <c r="B61" s="3" t="s">
        <v>63</v>
      </c>
      <c r="C61" s="4">
        <v>0</v>
      </c>
      <c r="D61" s="5">
        <f t="shared" si="2"/>
        <v>0</v>
      </c>
      <c r="E61" s="5">
        <f t="shared" si="3"/>
        <v>65250</v>
      </c>
    </row>
    <row r="62" spans="1:5" ht="15">
      <c r="A62" s="3" t="s">
        <v>64</v>
      </c>
      <c r="B62" s="3" t="s">
        <v>65</v>
      </c>
      <c r="C62" s="5">
        <f>SUM(C10:C61)</f>
        <v>65250</v>
      </c>
      <c r="D62" s="5">
        <f>SUM(D10:D61)</f>
        <v>65250</v>
      </c>
      <c r="E62" s="5"/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E62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4" sqref="B64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5" width="11.8515625" style="0" customWidth="1"/>
  </cols>
  <sheetData>
    <row r="6" spans="1:5" ht="15">
      <c r="A6" s="12" t="s">
        <v>80</v>
      </c>
      <c r="B6" s="13"/>
      <c r="C6" s="13"/>
      <c r="D6" s="13"/>
      <c r="E6" s="14"/>
    </row>
    <row r="7" spans="1:5" ht="15">
      <c r="A7" s="12" t="s">
        <v>81</v>
      </c>
      <c r="B7" s="13"/>
      <c r="C7" s="13"/>
      <c r="D7" s="13"/>
      <c r="E7" s="14"/>
    </row>
    <row r="8" spans="1:5" ht="15">
      <c r="A8" s="9" t="s">
        <v>82</v>
      </c>
      <c r="B8" s="10"/>
      <c r="C8" s="10"/>
      <c r="D8" s="10"/>
      <c r="E8" s="11"/>
    </row>
    <row r="9" spans="1:5" ht="15">
      <c r="A9" s="1"/>
      <c r="B9" s="1" t="s">
        <v>3</v>
      </c>
      <c r="C9" s="1" t="s">
        <v>83</v>
      </c>
      <c r="D9" s="1" t="s">
        <v>11</v>
      </c>
      <c r="E9" s="1" t="s">
        <v>11</v>
      </c>
    </row>
    <row r="10" spans="1:5" ht="15">
      <c r="A10" s="3">
        <v>1</v>
      </c>
      <c r="B10" s="3" t="s">
        <v>12</v>
      </c>
      <c r="C10" s="4">
        <v>0</v>
      </c>
      <c r="D10" s="5">
        <f aca="true" t="shared" si="0" ref="D10:D41">SUM(C10:C10)</f>
        <v>0</v>
      </c>
      <c r="E10" s="5">
        <f>D10</f>
        <v>0</v>
      </c>
    </row>
    <row r="11" spans="1:5" ht="15">
      <c r="A11" s="3">
        <v>2</v>
      </c>
      <c r="B11" s="3" t="s">
        <v>13</v>
      </c>
      <c r="C11" s="4">
        <v>0</v>
      </c>
      <c r="D11" s="5">
        <f t="shared" si="0"/>
        <v>0</v>
      </c>
      <c r="E11" s="5">
        <f aca="true" t="shared" si="1" ref="E11:E42">D11+E10</f>
        <v>0</v>
      </c>
    </row>
    <row r="12" spans="1:5" ht="15">
      <c r="A12" s="3">
        <v>3</v>
      </c>
      <c r="B12" s="3" t="s">
        <v>14</v>
      </c>
      <c r="C12" s="4">
        <v>0</v>
      </c>
      <c r="D12" s="5">
        <f t="shared" si="0"/>
        <v>0</v>
      </c>
      <c r="E12" s="5">
        <f t="shared" si="1"/>
        <v>0</v>
      </c>
    </row>
    <row r="13" spans="1:5" ht="15">
      <c r="A13" s="3">
        <v>4</v>
      </c>
      <c r="B13" s="3" t="s">
        <v>15</v>
      </c>
      <c r="C13" s="4">
        <v>0</v>
      </c>
      <c r="D13" s="5">
        <f t="shared" si="0"/>
        <v>0</v>
      </c>
      <c r="E13" s="5">
        <f t="shared" si="1"/>
        <v>0</v>
      </c>
    </row>
    <row r="14" spans="1:5" ht="15">
      <c r="A14" s="3">
        <v>5</v>
      </c>
      <c r="B14" s="3" t="s">
        <v>16</v>
      </c>
      <c r="C14" s="4">
        <v>0</v>
      </c>
      <c r="D14" s="5">
        <f t="shared" si="0"/>
        <v>0</v>
      </c>
      <c r="E14" s="5">
        <f t="shared" si="1"/>
        <v>0</v>
      </c>
    </row>
    <row r="15" spans="1:5" ht="15">
      <c r="A15" s="3">
        <v>6</v>
      </c>
      <c r="B15" s="3" t="s">
        <v>17</v>
      </c>
      <c r="C15" s="4">
        <v>0</v>
      </c>
      <c r="D15" s="5">
        <f t="shared" si="0"/>
        <v>0</v>
      </c>
      <c r="E15" s="5">
        <f t="shared" si="1"/>
        <v>0</v>
      </c>
    </row>
    <row r="16" spans="1:5" ht="15">
      <c r="A16" s="3">
        <v>7</v>
      </c>
      <c r="B16" s="3" t="s">
        <v>18</v>
      </c>
      <c r="C16" s="4">
        <v>0</v>
      </c>
      <c r="D16" s="5">
        <f t="shared" si="0"/>
        <v>0</v>
      </c>
      <c r="E16" s="5">
        <f t="shared" si="1"/>
        <v>0</v>
      </c>
    </row>
    <row r="17" spans="1:5" ht="15">
      <c r="A17" s="3">
        <v>8</v>
      </c>
      <c r="B17" s="3" t="s">
        <v>19</v>
      </c>
      <c r="C17" s="4">
        <v>0</v>
      </c>
      <c r="D17" s="5">
        <f t="shared" si="0"/>
        <v>0</v>
      </c>
      <c r="E17" s="5">
        <f t="shared" si="1"/>
        <v>0</v>
      </c>
    </row>
    <row r="18" spans="1:5" ht="15">
      <c r="A18" s="3">
        <v>9</v>
      </c>
      <c r="B18" s="3" t="s">
        <v>20</v>
      </c>
      <c r="C18" s="4">
        <v>0</v>
      </c>
      <c r="D18" s="5">
        <f t="shared" si="0"/>
        <v>0</v>
      </c>
      <c r="E18" s="5">
        <f t="shared" si="1"/>
        <v>0</v>
      </c>
    </row>
    <row r="19" spans="1:5" ht="15">
      <c r="A19" s="3">
        <v>10</v>
      </c>
      <c r="B19" s="3" t="s">
        <v>21</v>
      </c>
      <c r="C19" s="4">
        <v>0</v>
      </c>
      <c r="D19" s="5">
        <f t="shared" si="0"/>
        <v>0</v>
      </c>
      <c r="E19" s="5">
        <f t="shared" si="1"/>
        <v>0</v>
      </c>
    </row>
    <row r="20" spans="1:5" ht="15">
      <c r="A20" s="3">
        <v>11</v>
      </c>
      <c r="B20" s="3" t="s">
        <v>22</v>
      </c>
      <c r="C20" s="4">
        <v>0</v>
      </c>
      <c r="D20" s="5">
        <f t="shared" si="0"/>
        <v>0</v>
      </c>
      <c r="E20" s="5">
        <f t="shared" si="1"/>
        <v>0</v>
      </c>
    </row>
    <row r="21" spans="1:5" ht="15">
      <c r="A21" s="3">
        <v>12</v>
      </c>
      <c r="B21" s="3" t="s">
        <v>23</v>
      </c>
      <c r="C21" s="4">
        <v>0</v>
      </c>
      <c r="D21" s="5">
        <f t="shared" si="0"/>
        <v>0</v>
      </c>
      <c r="E21" s="5">
        <f t="shared" si="1"/>
        <v>0</v>
      </c>
    </row>
    <row r="22" spans="1:5" ht="15">
      <c r="A22" s="3">
        <v>13</v>
      </c>
      <c r="B22" s="3" t="s">
        <v>24</v>
      </c>
      <c r="C22" s="4">
        <v>0</v>
      </c>
      <c r="D22" s="5">
        <f t="shared" si="0"/>
        <v>0</v>
      </c>
      <c r="E22" s="5">
        <f t="shared" si="1"/>
        <v>0</v>
      </c>
    </row>
    <row r="23" spans="1:5" ht="15">
      <c r="A23" s="3">
        <v>14</v>
      </c>
      <c r="B23" s="3" t="s">
        <v>25</v>
      </c>
      <c r="C23" s="4">
        <v>0</v>
      </c>
      <c r="D23" s="5">
        <f t="shared" si="0"/>
        <v>0</v>
      </c>
      <c r="E23" s="5">
        <f t="shared" si="1"/>
        <v>0</v>
      </c>
    </row>
    <row r="24" spans="1:5" ht="15">
      <c r="A24" s="3">
        <v>15</v>
      </c>
      <c r="B24" s="3" t="s">
        <v>26</v>
      </c>
      <c r="C24" s="4">
        <v>0</v>
      </c>
      <c r="D24" s="5">
        <f t="shared" si="0"/>
        <v>0</v>
      </c>
      <c r="E24" s="5">
        <f t="shared" si="1"/>
        <v>0</v>
      </c>
    </row>
    <row r="25" spans="1:5" ht="15">
      <c r="A25" s="3">
        <v>16</v>
      </c>
      <c r="B25" s="3" t="s">
        <v>27</v>
      </c>
      <c r="C25" s="4">
        <v>0</v>
      </c>
      <c r="D25" s="5">
        <f t="shared" si="0"/>
        <v>0</v>
      </c>
      <c r="E25" s="5">
        <f t="shared" si="1"/>
        <v>0</v>
      </c>
    </row>
    <row r="26" spans="1:5" ht="15">
      <c r="A26" s="3">
        <v>17</v>
      </c>
      <c r="B26" s="3" t="s">
        <v>28</v>
      </c>
      <c r="C26" s="4">
        <v>0</v>
      </c>
      <c r="D26" s="5">
        <f t="shared" si="0"/>
        <v>0</v>
      </c>
      <c r="E26" s="5">
        <f t="shared" si="1"/>
        <v>0</v>
      </c>
    </row>
    <row r="27" spans="1:5" ht="15">
      <c r="A27" s="3">
        <v>18</v>
      </c>
      <c r="B27" s="3" t="s">
        <v>29</v>
      </c>
      <c r="C27" s="4">
        <v>0</v>
      </c>
      <c r="D27" s="5">
        <f t="shared" si="0"/>
        <v>0</v>
      </c>
      <c r="E27" s="5">
        <f t="shared" si="1"/>
        <v>0</v>
      </c>
    </row>
    <row r="28" spans="1:5" ht="15">
      <c r="A28" s="3">
        <v>19</v>
      </c>
      <c r="B28" s="3" t="s">
        <v>30</v>
      </c>
      <c r="C28" s="4">
        <v>0</v>
      </c>
      <c r="D28" s="5">
        <f t="shared" si="0"/>
        <v>0</v>
      </c>
      <c r="E28" s="5">
        <f t="shared" si="1"/>
        <v>0</v>
      </c>
    </row>
    <row r="29" spans="1:5" ht="15">
      <c r="A29" s="3">
        <v>20</v>
      </c>
      <c r="B29" s="3" t="s">
        <v>31</v>
      </c>
      <c r="C29" s="4">
        <v>0</v>
      </c>
      <c r="D29" s="5">
        <f t="shared" si="0"/>
        <v>0</v>
      </c>
      <c r="E29" s="5">
        <f t="shared" si="1"/>
        <v>0</v>
      </c>
    </row>
    <row r="30" spans="1:5" ht="15">
      <c r="A30" s="3">
        <v>21</v>
      </c>
      <c r="B30" s="3" t="s">
        <v>32</v>
      </c>
      <c r="C30" s="4">
        <v>0</v>
      </c>
      <c r="D30" s="5">
        <f t="shared" si="0"/>
        <v>0</v>
      </c>
      <c r="E30" s="5">
        <f t="shared" si="1"/>
        <v>0</v>
      </c>
    </row>
    <row r="31" spans="1:5" ht="15">
      <c r="A31" s="3">
        <v>22</v>
      </c>
      <c r="B31" s="3" t="s">
        <v>33</v>
      </c>
      <c r="C31" s="4">
        <v>0</v>
      </c>
      <c r="D31" s="5">
        <f t="shared" si="0"/>
        <v>0</v>
      </c>
      <c r="E31" s="5">
        <f t="shared" si="1"/>
        <v>0</v>
      </c>
    </row>
    <row r="32" spans="1:5" ht="15">
      <c r="A32" s="3">
        <v>23</v>
      </c>
      <c r="B32" s="3" t="s">
        <v>34</v>
      </c>
      <c r="C32" s="4">
        <v>0</v>
      </c>
      <c r="D32" s="5">
        <f t="shared" si="0"/>
        <v>0</v>
      </c>
      <c r="E32" s="5">
        <f t="shared" si="1"/>
        <v>0</v>
      </c>
    </row>
    <row r="33" spans="1:5" ht="15">
      <c r="A33" s="3">
        <v>24</v>
      </c>
      <c r="B33" s="3" t="s">
        <v>35</v>
      </c>
      <c r="C33" s="4">
        <v>0</v>
      </c>
      <c r="D33" s="5">
        <f t="shared" si="0"/>
        <v>0</v>
      </c>
      <c r="E33" s="5">
        <f t="shared" si="1"/>
        <v>0</v>
      </c>
    </row>
    <row r="34" spans="1:5" ht="15">
      <c r="A34" s="3">
        <v>25</v>
      </c>
      <c r="B34" s="3" t="s">
        <v>36</v>
      </c>
      <c r="C34" s="4">
        <v>0</v>
      </c>
      <c r="D34" s="5">
        <f t="shared" si="0"/>
        <v>0</v>
      </c>
      <c r="E34" s="5">
        <f t="shared" si="1"/>
        <v>0</v>
      </c>
    </row>
    <row r="35" spans="1:5" ht="15">
      <c r="A35" s="3">
        <v>26</v>
      </c>
      <c r="B35" s="3" t="s">
        <v>37</v>
      </c>
      <c r="C35" s="4">
        <v>0</v>
      </c>
      <c r="D35" s="5">
        <f t="shared" si="0"/>
        <v>0</v>
      </c>
      <c r="E35" s="5">
        <f t="shared" si="1"/>
        <v>0</v>
      </c>
    </row>
    <row r="36" spans="1:5" ht="15">
      <c r="A36" s="3">
        <v>27</v>
      </c>
      <c r="B36" s="3" t="s">
        <v>38</v>
      </c>
      <c r="C36" s="4">
        <v>0</v>
      </c>
      <c r="D36" s="5">
        <f t="shared" si="0"/>
        <v>0</v>
      </c>
      <c r="E36" s="5">
        <f t="shared" si="1"/>
        <v>0</v>
      </c>
    </row>
    <row r="37" spans="1:5" ht="15">
      <c r="A37" s="3">
        <v>28</v>
      </c>
      <c r="B37" s="3" t="s">
        <v>39</v>
      </c>
      <c r="C37" s="4">
        <v>0</v>
      </c>
      <c r="D37" s="5">
        <f t="shared" si="0"/>
        <v>0</v>
      </c>
      <c r="E37" s="5">
        <f t="shared" si="1"/>
        <v>0</v>
      </c>
    </row>
    <row r="38" spans="1:5" ht="15">
      <c r="A38" s="3">
        <v>29</v>
      </c>
      <c r="B38" s="3" t="s">
        <v>40</v>
      </c>
      <c r="C38" s="4">
        <v>0</v>
      </c>
      <c r="D38" s="5">
        <f t="shared" si="0"/>
        <v>0</v>
      </c>
      <c r="E38" s="5">
        <f t="shared" si="1"/>
        <v>0</v>
      </c>
    </row>
    <row r="39" spans="1:5" ht="15">
      <c r="A39" s="3">
        <v>30</v>
      </c>
      <c r="B39" s="3" t="s">
        <v>41</v>
      </c>
      <c r="C39" s="4">
        <v>0</v>
      </c>
      <c r="D39" s="5">
        <f t="shared" si="0"/>
        <v>0</v>
      </c>
      <c r="E39" s="5">
        <f t="shared" si="1"/>
        <v>0</v>
      </c>
    </row>
    <row r="40" spans="1:5" ht="15">
      <c r="A40" s="3">
        <v>31</v>
      </c>
      <c r="B40" s="3" t="s">
        <v>42</v>
      </c>
      <c r="C40" s="4">
        <v>0</v>
      </c>
      <c r="D40" s="5">
        <f t="shared" si="0"/>
        <v>0</v>
      </c>
      <c r="E40" s="5">
        <f t="shared" si="1"/>
        <v>0</v>
      </c>
    </row>
    <row r="41" spans="1:5" ht="15">
      <c r="A41" s="3">
        <v>32</v>
      </c>
      <c r="B41" s="3" t="s">
        <v>43</v>
      </c>
      <c r="C41" s="4">
        <v>0</v>
      </c>
      <c r="D41" s="5">
        <f t="shared" si="0"/>
        <v>0</v>
      </c>
      <c r="E41" s="5">
        <f t="shared" si="1"/>
        <v>0</v>
      </c>
    </row>
    <row r="42" spans="1:5" ht="15">
      <c r="A42" s="3">
        <v>33</v>
      </c>
      <c r="B42" s="3" t="s">
        <v>44</v>
      </c>
      <c r="C42" s="4">
        <v>0</v>
      </c>
      <c r="D42" s="5">
        <f aca="true" t="shared" si="2" ref="D42:D61">SUM(C42:C42)</f>
        <v>0</v>
      </c>
      <c r="E42" s="5">
        <f t="shared" si="1"/>
        <v>0</v>
      </c>
    </row>
    <row r="43" spans="1:5" ht="15">
      <c r="A43" s="3">
        <v>34</v>
      </c>
      <c r="B43" s="3" t="s">
        <v>45</v>
      </c>
      <c r="C43" s="4">
        <v>0</v>
      </c>
      <c r="D43" s="5">
        <f t="shared" si="2"/>
        <v>0</v>
      </c>
      <c r="E43" s="5">
        <f aca="true" t="shared" si="3" ref="E43:E61">D43+E42</f>
        <v>0</v>
      </c>
    </row>
    <row r="44" spans="1:5" ht="15">
      <c r="A44" s="3">
        <v>35</v>
      </c>
      <c r="B44" s="3" t="s">
        <v>46</v>
      </c>
      <c r="C44" s="4">
        <v>0</v>
      </c>
      <c r="D44" s="5">
        <f t="shared" si="2"/>
        <v>0</v>
      </c>
      <c r="E44" s="5">
        <f t="shared" si="3"/>
        <v>0</v>
      </c>
    </row>
    <row r="45" spans="1:5" ht="15">
      <c r="A45" s="3">
        <v>36</v>
      </c>
      <c r="B45" s="3" t="s">
        <v>47</v>
      </c>
      <c r="C45" s="4">
        <v>0</v>
      </c>
      <c r="D45" s="5">
        <f t="shared" si="2"/>
        <v>0</v>
      </c>
      <c r="E45" s="5">
        <f t="shared" si="3"/>
        <v>0</v>
      </c>
    </row>
    <row r="46" spans="1:5" ht="15">
      <c r="A46" s="3">
        <v>37</v>
      </c>
      <c r="B46" s="3" t="s">
        <v>48</v>
      </c>
      <c r="C46" s="4">
        <v>0</v>
      </c>
      <c r="D46" s="5">
        <f t="shared" si="2"/>
        <v>0</v>
      </c>
      <c r="E46" s="5">
        <f t="shared" si="3"/>
        <v>0</v>
      </c>
    </row>
    <row r="47" spans="1:5" ht="15">
      <c r="A47" s="3">
        <v>38</v>
      </c>
      <c r="B47" s="3" t="s">
        <v>49</v>
      </c>
      <c r="C47" s="4">
        <v>0</v>
      </c>
      <c r="D47" s="5">
        <f t="shared" si="2"/>
        <v>0</v>
      </c>
      <c r="E47" s="5">
        <f t="shared" si="3"/>
        <v>0</v>
      </c>
    </row>
    <row r="48" spans="1:5" ht="15">
      <c r="A48" s="3">
        <v>39</v>
      </c>
      <c r="B48" s="3" t="s">
        <v>50</v>
      </c>
      <c r="C48" s="4">
        <v>0</v>
      </c>
      <c r="D48" s="5">
        <f t="shared" si="2"/>
        <v>0</v>
      </c>
      <c r="E48" s="5">
        <f t="shared" si="3"/>
        <v>0</v>
      </c>
    </row>
    <row r="49" spans="1:5" ht="15">
      <c r="A49" s="3">
        <v>40</v>
      </c>
      <c r="B49" s="3" t="s">
        <v>51</v>
      </c>
      <c r="C49" s="4">
        <v>0</v>
      </c>
      <c r="D49" s="5">
        <f t="shared" si="2"/>
        <v>0</v>
      </c>
      <c r="E49" s="5">
        <f t="shared" si="3"/>
        <v>0</v>
      </c>
    </row>
    <row r="50" spans="1:5" ht="15">
      <c r="A50" s="3">
        <v>41</v>
      </c>
      <c r="B50" s="3" t="s">
        <v>52</v>
      </c>
      <c r="C50" s="4">
        <v>0</v>
      </c>
      <c r="D50" s="5">
        <f t="shared" si="2"/>
        <v>0</v>
      </c>
      <c r="E50" s="5">
        <f t="shared" si="3"/>
        <v>0</v>
      </c>
    </row>
    <row r="51" spans="1:5" ht="15">
      <c r="A51" s="3">
        <v>42</v>
      </c>
      <c r="B51" s="3" t="s">
        <v>53</v>
      </c>
      <c r="C51" s="4">
        <v>0</v>
      </c>
      <c r="D51" s="5">
        <f t="shared" si="2"/>
        <v>0</v>
      </c>
      <c r="E51" s="5">
        <f t="shared" si="3"/>
        <v>0</v>
      </c>
    </row>
    <row r="52" spans="1:5" ht="15">
      <c r="A52" s="3">
        <v>43</v>
      </c>
      <c r="B52" s="3" t="s">
        <v>54</v>
      </c>
      <c r="C52" s="4">
        <v>0</v>
      </c>
      <c r="D52" s="5">
        <f t="shared" si="2"/>
        <v>0</v>
      </c>
      <c r="E52" s="5">
        <f t="shared" si="3"/>
        <v>0</v>
      </c>
    </row>
    <row r="53" spans="1:5" ht="15">
      <c r="A53" s="3">
        <v>44</v>
      </c>
      <c r="B53" s="3" t="s">
        <v>55</v>
      </c>
      <c r="C53" s="4">
        <v>0</v>
      </c>
      <c r="D53" s="5">
        <f t="shared" si="2"/>
        <v>0</v>
      </c>
      <c r="E53" s="5">
        <f t="shared" si="3"/>
        <v>0</v>
      </c>
    </row>
    <row r="54" spans="1:5" ht="15">
      <c r="A54" s="3">
        <v>45</v>
      </c>
      <c r="B54" s="3" t="s">
        <v>56</v>
      </c>
      <c r="C54" s="4">
        <v>0</v>
      </c>
      <c r="D54" s="5">
        <f t="shared" si="2"/>
        <v>0</v>
      </c>
      <c r="E54" s="5">
        <f t="shared" si="3"/>
        <v>0</v>
      </c>
    </row>
    <row r="55" spans="1:5" ht="15">
      <c r="A55" s="3">
        <v>46</v>
      </c>
      <c r="B55" s="3" t="s">
        <v>57</v>
      </c>
      <c r="C55" s="4">
        <v>0</v>
      </c>
      <c r="D55" s="5">
        <f t="shared" si="2"/>
        <v>0</v>
      </c>
      <c r="E55" s="5">
        <f t="shared" si="3"/>
        <v>0</v>
      </c>
    </row>
    <row r="56" spans="1:5" ht="15">
      <c r="A56" s="3">
        <v>47</v>
      </c>
      <c r="B56" s="3" t="s">
        <v>58</v>
      </c>
      <c r="C56" s="4">
        <v>0</v>
      </c>
      <c r="D56" s="5">
        <f t="shared" si="2"/>
        <v>0</v>
      </c>
      <c r="E56" s="5">
        <f t="shared" si="3"/>
        <v>0</v>
      </c>
    </row>
    <row r="57" spans="1:5" ht="15">
      <c r="A57" s="3">
        <v>48</v>
      </c>
      <c r="B57" s="3" t="s">
        <v>59</v>
      </c>
      <c r="C57" s="4">
        <v>0</v>
      </c>
      <c r="D57" s="5">
        <f t="shared" si="2"/>
        <v>0</v>
      </c>
      <c r="E57" s="5">
        <f t="shared" si="3"/>
        <v>0</v>
      </c>
    </row>
    <row r="58" spans="1:5" ht="15">
      <c r="A58" s="3">
        <v>49</v>
      </c>
      <c r="B58" s="3" t="s">
        <v>60</v>
      </c>
      <c r="C58" s="4">
        <v>21137</v>
      </c>
      <c r="D58" s="5">
        <f t="shared" si="2"/>
        <v>21137</v>
      </c>
      <c r="E58" s="5">
        <f t="shared" si="3"/>
        <v>21137</v>
      </c>
    </row>
    <row r="59" spans="1:5" ht="15">
      <c r="A59" s="3">
        <v>50</v>
      </c>
      <c r="B59" s="3" t="s">
        <v>61</v>
      </c>
      <c r="C59" s="4">
        <v>44113</v>
      </c>
      <c r="D59" s="5">
        <f t="shared" si="2"/>
        <v>44113</v>
      </c>
      <c r="E59" s="5">
        <f t="shared" si="3"/>
        <v>65250</v>
      </c>
    </row>
    <row r="60" spans="1:5" ht="15">
      <c r="A60" s="3">
        <v>51</v>
      </c>
      <c r="B60" s="3" t="s">
        <v>62</v>
      </c>
      <c r="C60" s="4">
        <v>0</v>
      </c>
      <c r="D60" s="5">
        <f t="shared" si="2"/>
        <v>0</v>
      </c>
      <c r="E60" s="5">
        <f t="shared" si="3"/>
        <v>65250</v>
      </c>
    </row>
    <row r="61" spans="1:5" ht="15">
      <c r="A61" s="3">
        <v>52</v>
      </c>
      <c r="B61" s="3" t="s">
        <v>63</v>
      </c>
      <c r="C61" s="4">
        <v>0</v>
      </c>
      <c r="D61" s="5">
        <f t="shared" si="2"/>
        <v>0</v>
      </c>
      <c r="E61" s="5">
        <f t="shared" si="3"/>
        <v>65250</v>
      </c>
    </row>
    <row r="62" spans="1:5" ht="15">
      <c r="A62" s="3" t="s">
        <v>64</v>
      </c>
      <c r="B62" s="3" t="s">
        <v>65</v>
      </c>
      <c r="C62" s="5">
        <f>SUM(C10:C61)</f>
        <v>65250</v>
      </c>
      <c r="D62" s="5">
        <f>SUM(D10:D61)</f>
        <v>65250</v>
      </c>
      <c r="E62" s="5"/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Kgaphola</dc:creator>
  <cp:keywords/>
  <dc:description/>
  <cp:lastModifiedBy>Magda Lategan</cp:lastModifiedBy>
  <dcterms:created xsi:type="dcterms:W3CDTF">2015-06-26T10:29:15Z</dcterms:created>
  <dcterms:modified xsi:type="dcterms:W3CDTF">2016-09-13T11:26:46Z</dcterms:modified>
  <cp:category/>
  <cp:version/>
  <cp:contentType/>
  <cp:contentStatus/>
</cp:coreProperties>
</file>