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13_ncr:1_{EAE073EE-F31E-4DE2-BBD2-C8F092D263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  <sheet name="Summar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4" l="1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A13" i="3"/>
  <c r="A12" i="3"/>
  <c r="A11" i="3"/>
  <c r="A21" i="2"/>
  <c r="A20" i="2"/>
  <c r="A19" i="2"/>
  <c r="A18" i="2"/>
  <c r="A17" i="2"/>
  <c r="A16" i="2"/>
  <c r="A15" i="2"/>
  <c r="A14" i="2"/>
  <c r="A13" i="2"/>
  <c r="A12" i="2"/>
  <c r="A11" i="2"/>
</calcChain>
</file>

<file path=xl/sharedStrings.xml><?xml version="1.0" encoding="utf-8"?>
<sst xmlns="http://schemas.openxmlformats.org/spreadsheetml/2006/main" count="141" uniqueCount="45">
  <si>
    <t>Intended RSA Maize Exports - Return Week Ending 2024-04-19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</si>
  <si>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</si>
  <si>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</si>
  <si>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</si>
  <si>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</si>
  <si>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</si>
  <si>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</si>
  <si>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</si>
  <si>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</si>
  <si>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</si>
  <si>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</si>
  <si>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</si>
  <si>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2024-04-5</t>
  </si>
  <si>
    <t>2024-04-12</t>
  </si>
  <si>
    <t>2024-04-19</t>
  </si>
  <si>
    <t>2024-04-26</t>
  </si>
  <si>
    <t>2024-05-03</t>
  </si>
  <si>
    <t>2024-05-10</t>
  </si>
  <si>
    <t>2024-05-17</t>
  </si>
  <si>
    <t>2024-05-24</t>
  </si>
  <si>
    <t>2024-05-31</t>
  </si>
  <si>
    <t>2024-06-07</t>
  </si>
  <si>
    <t>2024-06-14</t>
  </si>
  <si>
    <t>Difference:</t>
  </si>
  <si>
    <t>The difference between the intended exports and actual exports</t>
  </si>
  <si>
    <t>Intended Exports of Imported Maize- Return Week Ending 2024-04-19</t>
  </si>
  <si>
    <t>Intended Maize Imports for RSA - Return Week Ending 2024-04-19</t>
  </si>
  <si>
    <t>The difference between the intended imports and actual imports</t>
  </si>
  <si>
    <t>Intended Maize Imports for Other Countries - Return Week Ending 2024-04-19</t>
  </si>
  <si>
    <t>Intended Maize Imports and Exports - Return Week Ending 2024-04-19</t>
  </si>
  <si>
    <t>White</t>
  </si>
  <si>
    <t>Yellow</t>
  </si>
  <si>
    <t>Total</t>
  </si>
  <si>
    <t>Intended 8 Week Total for RSA Exports</t>
  </si>
  <si>
    <t>Intended 8 Week Total for Exports of Imported Maize</t>
  </si>
  <si>
    <t>Intended 8 Week Total for Imports for RSA</t>
  </si>
  <si>
    <t>Intended 8 Week Total for Imports for Other Countries</t>
  </si>
  <si>
    <t>PLEASE NOTE: The "Current Week Intentions Publication" figure (marked in bold and yellow) for the weeks ending 2024-04-19, 2024-04-12 and 2024-04-05  is the actual exports that took place</t>
  </si>
  <si>
    <t>PLEASE NOTE: The "Current Week Intentions Publication" figure (marked in bold and yellow) for the weeks ending 2024-04-19, 2024-04-12 and 2024-04-05  is the actual imports that took place</t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</si>
  <si>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-39000</t>
    </r>
  </si>
  <si>
    <r>
      <rPr>
        <vertAlign val="superscript"/>
        <sz val="11"/>
        <color rgb="FF000000"/>
        <rFont val="Calibri"/>
        <family val="2"/>
      </rPr>
      <t xml:space="preserve">(1) </t>
    </r>
    <r>
      <rPr>
        <sz val="11"/>
        <color rgb="FF000000"/>
        <rFont val="Calibri"/>
        <family val="2"/>
      </rPr>
      <t>39000</t>
    </r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</si>
  <si>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  <family val="2"/>
      </rPr>
      <t xml:space="preserve"> -10000</t>
    </r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</si>
  <si>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  <family val="2"/>
      </rPr>
      <t xml:space="preserve"> 10000</t>
    </r>
  </si>
  <si>
    <r>
      <rPr>
        <vertAlign val="superscript"/>
        <sz val="11"/>
        <color rgb="FF000000"/>
        <rFont val="Calibri"/>
        <family val="2"/>
      </rPr>
      <t>(2)</t>
    </r>
    <r>
      <rPr>
        <sz val="11"/>
        <color rgb="FF000000"/>
        <rFont val="Calibri"/>
        <family val="2"/>
      </rPr>
      <t xml:space="preserve"> Vessel intended for week ending 2024-05-17 moved to week ending 2024-05-24</t>
    </r>
  </si>
  <si>
    <r>
      <rPr>
        <vertAlign val="superscript"/>
        <sz val="11"/>
        <color rgb="FF000000"/>
        <rFont val="Calibri"/>
        <family val="2"/>
      </rPr>
      <t>(1)</t>
    </r>
    <r>
      <rPr>
        <sz val="11"/>
        <color rgb="FF000000"/>
        <rFont val="Calibri"/>
        <family val="2"/>
      </rPr>
      <t xml:space="preserve"> Vessel intended for week ending 2024-05-03 moved to week ending 2024-05-10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</si>
</sst>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2" xfId="0" applyNumberFormat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0" fillId="0" borderId="13" xfId="0" applyNumberFormat="1" applyBorder="1"/>
    <xf numFmtId="3" fontId="0" fillId="0" borderId="14" xfId="0" applyNumberFormat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3" xfId="0" applyBorder="1"/>
    <xf numFmtId="0" fontId="1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1" xfId="0" applyNumberFormat="1" applyBorder="1"/>
    <xf numFmtId="0" fontId="3" fillId="0" borderId="0" xfId="0" applyFont="1"/>
    <xf numFmtId="3" fontId="0" fillId="3" borderId="9" xfId="0" applyNumberForma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>
      <selection activeCell="F1" sqref="F1"/>
    </sheetView>
  </sheetViews>
  <sheetFormatPr defaultRowHeight="14.4" x14ac:dyDescent="0.3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4">
      <c r="A1" s="5"/>
      <c r="B1" s="1"/>
    </row>
    <row r="6" spans="1:10" x14ac:dyDescent="0.3">
      <c r="A6" t="s">
        <v>0</v>
      </c>
    </row>
    <row r="8" spans="1:10" x14ac:dyDescent="0.3">
      <c r="A8" s="35"/>
      <c r="B8" s="50" t="s">
        <v>1</v>
      </c>
      <c r="C8" s="51"/>
      <c r="D8" s="52"/>
      <c r="E8" s="50" t="s">
        <v>2</v>
      </c>
      <c r="F8" s="51"/>
      <c r="G8" s="52"/>
      <c r="H8" s="50" t="s">
        <v>3</v>
      </c>
      <c r="I8" s="51"/>
      <c r="J8" s="52"/>
    </row>
    <row r="9" spans="1:10" x14ac:dyDescent="0.3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3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3">
      <c r="A11" s="10" t="s">
        <v>12</v>
      </c>
      <c r="B11" s="14">
        <v>16155</v>
      </c>
      <c r="C11" s="17">
        <v>12116</v>
      </c>
      <c r="D11" s="21">
        <v>28271</v>
      </c>
      <c r="E11" s="14">
        <v>11813</v>
      </c>
      <c r="F11" s="17">
        <v>-1231</v>
      </c>
      <c r="G11" s="21">
        <v>10582</v>
      </c>
      <c r="H11" s="14">
        <v>27968</v>
      </c>
      <c r="I11" s="17">
        <v>10885</v>
      </c>
      <c r="J11" s="25">
        <v>38853</v>
      </c>
    </row>
    <row r="12" spans="1:10" x14ac:dyDescent="0.3">
      <c r="A12" s="12" t="s">
        <v>13</v>
      </c>
      <c r="B12" s="15">
        <v>15432</v>
      </c>
      <c r="C12" s="18">
        <v>18864</v>
      </c>
      <c r="D12" s="22">
        <v>34296</v>
      </c>
      <c r="E12" s="15">
        <v>14164</v>
      </c>
      <c r="F12" s="18">
        <v>-1502</v>
      </c>
      <c r="G12" s="22">
        <v>12662</v>
      </c>
      <c r="H12" s="15">
        <v>29596</v>
      </c>
      <c r="I12" s="18">
        <v>17362</v>
      </c>
      <c r="J12" s="26">
        <v>46958</v>
      </c>
    </row>
    <row r="13" spans="1:10" x14ac:dyDescent="0.3">
      <c r="A13" s="12" t="s">
        <v>14</v>
      </c>
      <c r="B13" s="15">
        <v>16354</v>
      </c>
      <c r="C13" s="18">
        <v>14573</v>
      </c>
      <c r="D13" s="22">
        <v>30927</v>
      </c>
      <c r="E13" s="15">
        <v>12281</v>
      </c>
      <c r="F13" s="18">
        <v>1026</v>
      </c>
      <c r="G13" s="22">
        <v>13307</v>
      </c>
      <c r="H13" s="15">
        <v>28635</v>
      </c>
      <c r="I13" s="18">
        <v>15599</v>
      </c>
      <c r="J13" s="26">
        <v>44234</v>
      </c>
    </row>
    <row r="14" spans="1:10" x14ac:dyDescent="0.3">
      <c r="A14" s="12" t="s">
        <v>15</v>
      </c>
      <c r="B14" s="15">
        <v>15367</v>
      </c>
      <c r="C14" s="19">
        <v>133</v>
      </c>
      <c r="D14" s="23">
        <v>15500</v>
      </c>
      <c r="E14" s="15">
        <v>10381</v>
      </c>
      <c r="F14" s="19">
        <v>3048</v>
      </c>
      <c r="G14" s="23">
        <v>13429</v>
      </c>
      <c r="H14" s="15">
        <v>25748</v>
      </c>
      <c r="I14" s="19">
        <v>3181</v>
      </c>
      <c r="J14" s="23">
        <v>28929</v>
      </c>
    </row>
    <row r="15" spans="1:10" x14ac:dyDescent="0.3">
      <c r="A15" s="12" t="s">
        <v>16</v>
      </c>
      <c r="B15" s="15">
        <v>14295</v>
      </c>
      <c r="C15" s="19">
        <v>294</v>
      </c>
      <c r="D15" s="23">
        <v>14589</v>
      </c>
      <c r="E15" s="15">
        <v>7932</v>
      </c>
      <c r="F15" s="19">
        <v>709</v>
      </c>
      <c r="G15" s="23">
        <v>8641</v>
      </c>
      <c r="H15" s="15">
        <v>22227</v>
      </c>
      <c r="I15" s="19">
        <v>1003</v>
      </c>
      <c r="J15" s="23">
        <v>23230</v>
      </c>
    </row>
    <row r="16" spans="1:10" x14ac:dyDescent="0.3">
      <c r="A16" s="12" t="s">
        <v>17</v>
      </c>
      <c r="B16" s="15">
        <v>14545</v>
      </c>
      <c r="C16" s="19">
        <v>44</v>
      </c>
      <c r="D16" s="23">
        <v>14589</v>
      </c>
      <c r="E16" s="15">
        <v>7932</v>
      </c>
      <c r="F16" s="19">
        <v>239</v>
      </c>
      <c r="G16" s="23">
        <v>8171</v>
      </c>
      <c r="H16" s="15">
        <v>22477</v>
      </c>
      <c r="I16" s="19">
        <v>283</v>
      </c>
      <c r="J16" s="23">
        <v>22760</v>
      </c>
    </row>
    <row r="17" spans="1:10" x14ac:dyDescent="0.3">
      <c r="A17" s="12" t="s">
        <v>18</v>
      </c>
      <c r="B17" s="15">
        <v>14545</v>
      </c>
      <c r="C17" s="19">
        <v>294</v>
      </c>
      <c r="D17" s="23">
        <v>14839</v>
      </c>
      <c r="E17" s="15">
        <v>7932</v>
      </c>
      <c r="F17" s="19">
        <v>239</v>
      </c>
      <c r="G17" s="23">
        <v>8171</v>
      </c>
      <c r="H17" s="15">
        <v>22477</v>
      </c>
      <c r="I17" s="19">
        <v>533</v>
      </c>
      <c r="J17" s="23">
        <v>23010</v>
      </c>
    </row>
    <row r="18" spans="1:10" x14ac:dyDescent="0.3">
      <c r="A18" s="12" t="s">
        <v>19</v>
      </c>
      <c r="B18" s="15">
        <v>14545</v>
      </c>
      <c r="C18" s="19">
        <v>294</v>
      </c>
      <c r="D18" s="23">
        <v>14839</v>
      </c>
      <c r="E18" s="15">
        <v>7932</v>
      </c>
      <c r="F18" s="19">
        <v>239</v>
      </c>
      <c r="G18" s="23">
        <v>8171</v>
      </c>
      <c r="H18" s="15">
        <v>22477</v>
      </c>
      <c r="I18" s="19">
        <v>533</v>
      </c>
      <c r="J18" s="23">
        <v>23010</v>
      </c>
    </row>
    <row r="19" spans="1:10" x14ac:dyDescent="0.3">
      <c r="A19" s="12" t="s">
        <v>20</v>
      </c>
      <c r="B19" s="15">
        <v>12145</v>
      </c>
      <c r="C19" s="19">
        <v>2194</v>
      </c>
      <c r="D19" s="23">
        <v>14339</v>
      </c>
      <c r="E19" s="15">
        <v>7682</v>
      </c>
      <c r="F19" s="19">
        <v>114</v>
      </c>
      <c r="G19" s="23">
        <v>7796</v>
      </c>
      <c r="H19" s="15">
        <v>19827</v>
      </c>
      <c r="I19" s="19">
        <v>2308</v>
      </c>
      <c r="J19" s="23">
        <v>22135</v>
      </c>
    </row>
    <row r="20" spans="1:10" x14ac:dyDescent="0.3">
      <c r="A20" s="12" t="s">
        <v>21</v>
      </c>
      <c r="B20" s="15">
        <v>12145</v>
      </c>
      <c r="C20" s="19">
        <v>-206</v>
      </c>
      <c r="D20" s="23">
        <v>11939</v>
      </c>
      <c r="E20" s="15">
        <v>7682</v>
      </c>
      <c r="F20" s="19">
        <v>-641</v>
      </c>
      <c r="G20" s="23">
        <v>7041</v>
      </c>
      <c r="H20" s="15">
        <v>19827</v>
      </c>
      <c r="I20" s="19">
        <v>-847</v>
      </c>
      <c r="J20" s="23">
        <v>18980</v>
      </c>
    </row>
    <row r="21" spans="1:10" x14ac:dyDescent="0.3">
      <c r="A21" s="6" t="s">
        <v>22</v>
      </c>
      <c r="B21" s="16">
        <v>0</v>
      </c>
      <c r="C21" s="20">
        <v>0</v>
      </c>
      <c r="D21" s="24">
        <v>11939</v>
      </c>
      <c r="E21" s="16">
        <v>0</v>
      </c>
      <c r="F21" s="20">
        <v>0</v>
      </c>
      <c r="G21" s="24">
        <v>7041</v>
      </c>
      <c r="H21" s="16">
        <v>0</v>
      </c>
      <c r="I21" s="20">
        <v>0</v>
      </c>
      <c r="J21" s="24">
        <v>18980</v>
      </c>
    </row>
    <row r="23" spans="1:10" x14ac:dyDescent="0.3">
      <c r="A23" s="3" t="s">
        <v>37</v>
      </c>
    </row>
    <row r="24" spans="1:10" x14ac:dyDescent="0.3">
      <c r="A24" s="4" t="s">
        <v>23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D37" sqref="D37"/>
    </sheetView>
  </sheetViews>
  <sheetFormatPr defaultRowHeight="14.4" x14ac:dyDescent="0.3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4">
      <c r="A1" s="5"/>
      <c r="B1" s="1"/>
    </row>
    <row r="6" spans="1:10" x14ac:dyDescent="0.3">
      <c r="A6" t="s">
        <v>25</v>
      </c>
    </row>
    <row r="8" spans="1:10" x14ac:dyDescent="0.3">
      <c r="A8" s="35"/>
      <c r="B8" s="50" t="s">
        <v>1</v>
      </c>
      <c r="C8" s="51"/>
      <c r="D8" s="52"/>
      <c r="E8" s="50" t="s">
        <v>2</v>
      </c>
      <c r="F8" s="51"/>
      <c r="G8" s="52"/>
      <c r="H8" s="50" t="s">
        <v>3</v>
      </c>
      <c r="I8" s="51"/>
      <c r="J8" s="52"/>
    </row>
    <row r="9" spans="1:10" x14ac:dyDescent="0.3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3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3">
      <c r="A11" s="10" t="str">
        <f>RSA_Exports!A11</f>
        <v>2024-04-5</v>
      </c>
      <c r="B11" s="14">
        <v>0</v>
      </c>
      <c r="C11" s="17">
        <v>0</v>
      </c>
      <c r="D11" s="21">
        <v>0</v>
      </c>
      <c r="E11" s="14">
        <v>0</v>
      </c>
      <c r="F11" s="17">
        <v>0</v>
      </c>
      <c r="G11" s="21">
        <v>0</v>
      </c>
      <c r="H11" s="14">
        <v>0</v>
      </c>
      <c r="I11" s="17">
        <v>0</v>
      </c>
      <c r="J11" s="25">
        <v>0</v>
      </c>
    </row>
    <row r="12" spans="1:10" x14ac:dyDescent="0.3">
      <c r="A12" s="12" t="str">
        <f>RSA_Exports!A12</f>
        <v>2024-04-12</v>
      </c>
      <c r="B12" s="15">
        <v>0</v>
      </c>
      <c r="C12" s="18">
        <v>0</v>
      </c>
      <c r="D12" s="22">
        <v>0</v>
      </c>
      <c r="E12" s="15">
        <v>0</v>
      </c>
      <c r="F12" s="18">
        <v>0</v>
      </c>
      <c r="G12" s="22">
        <v>0</v>
      </c>
      <c r="H12" s="15">
        <v>0</v>
      </c>
      <c r="I12" s="18">
        <v>0</v>
      </c>
      <c r="J12" s="26">
        <v>0</v>
      </c>
    </row>
    <row r="13" spans="1:10" x14ac:dyDescent="0.3">
      <c r="A13" s="12" t="str">
        <f>RSA_Exports!A13</f>
        <v>2024-04-19</v>
      </c>
      <c r="B13" s="15">
        <v>0</v>
      </c>
      <c r="C13" s="18">
        <v>0</v>
      </c>
      <c r="D13" s="22">
        <v>0</v>
      </c>
      <c r="E13" s="15">
        <v>0</v>
      </c>
      <c r="F13" s="18">
        <v>0</v>
      </c>
      <c r="G13" s="22">
        <v>0</v>
      </c>
      <c r="H13" s="15">
        <v>0</v>
      </c>
      <c r="I13" s="18">
        <v>0</v>
      </c>
      <c r="J13" s="26">
        <v>0</v>
      </c>
    </row>
    <row r="14" spans="1:10" x14ac:dyDescent="0.3">
      <c r="A14" s="12" t="str">
        <f>RSA_Exports!A14</f>
        <v>2024-04-26</v>
      </c>
      <c r="B14" s="15">
        <v>0</v>
      </c>
      <c r="C14" s="19">
        <v>0</v>
      </c>
      <c r="D14" s="23">
        <v>0</v>
      </c>
      <c r="E14" s="15">
        <v>0</v>
      </c>
      <c r="F14" s="19">
        <v>0</v>
      </c>
      <c r="G14" s="23">
        <v>0</v>
      </c>
      <c r="H14" s="15">
        <v>0</v>
      </c>
      <c r="I14" s="19">
        <v>0</v>
      </c>
      <c r="J14" s="23">
        <v>0</v>
      </c>
    </row>
    <row r="15" spans="1:10" x14ac:dyDescent="0.3">
      <c r="A15" s="12" t="str">
        <f>RSA_Exports!A15</f>
        <v>2024-05-03</v>
      </c>
      <c r="B15" s="15">
        <v>0</v>
      </c>
      <c r="C15" s="19">
        <v>0</v>
      </c>
      <c r="D15" s="23">
        <v>0</v>
      </c>
      <c r="E15" s="15">
        <v>0</v>
      </c>
      <c r="F15" s="19">
        <v>0</v>
      </c>
      <c r="G15" s="23">
        <v>0</v>
      </c>
      <c r="H15" s="15">
        <v>0</v>
      </c>
      <c r="I15" s="19">
        <v>0</v>
      </c>
      <c r="J15" s="23">
        <v>0</v>
      </c>
    </row>
    <row r="16" spans="1:10" x14ac:dyDescent="0.3">
      <c r="A16" s="12" t="str">
        <f>RSA_Exports!A16</f>
        <v>2024-05-10</v>
      </c>
      <c r="B16" s="15">
        <v>0</v>
      </c>
      <c r="C16" s="19">
        <v>0</v>
      </c>
      <c r="D16" s="23">
        <v>0</v>
      </c>
      <c r="E16" s="15">
        <v>0</v>
      </c>
      <c r="F16" s="19">
        <v>0</v>
      </c>
      <c r="G16" s="23">
        <v>0</v>
      </c>
      <c r="H16" s="15">
        <v>0</v>
      </c>
      <c r="I16" s="19">
        <v>0</v>
      </c>
      <c r="J16" s="23">
        <v>0</v>
      </c>
    </row>
    <row r="17" spans="1:10" x14ac:dyDescent="0.3">
      <c r="A17" s="12" t="str">
        <f>RSA_Exports!A17</f>
        <v>2024-05-17</v>
      </c>
      <c r="B17" s="15">
        <v>0</v>
      </c>
      <c r="C17" s="19">
        <v>0</v>
      </c>
      <c r="D17" s="23">
        <v>0</v>
      </c>
      <c r="E17" s="15">
        <v>0</v>
      </c>
      <c r="F17" s="19">
        <v>0</v>
      </c>
      <c r="G17" s="23">
        <v>0</v>
      </c>
      <c r="H17" s="15">
        <v>0</v>
      </c>
      <c r="I17" s="19">
        <v>0</v>
      </c>
      <c r="J17" s="23">
        <v>0</v>
      </c>
    </row>
    <row r="18" spans="1:10" x14ac:dyDescent="0.3">
      <c r="A18" s="12" t="str">
        <f>RSA_Exports!A18</f>
        <v>2024-05-24</v>
      </c>
      <c r="B18" s="15">
        <v>0</v>
      </c>
      <c r="C18" s="19">
        <v>0</v>
      </c>
      <c r="D18" s="23">
        <v>0</v>
      </c>
      <c r="E18" s="15">
        <v>0</v>
      </c>
      <c r="F18" s="19">
        <v>0</v>
      </c>
      <c r="G18" s="23">
        <v>0</v>
      </c>
      <c r="H18" s="15">
        <v>0</v>
      </c>
      <c r="I18" s="19">
        <v>0</v>
      </c>
      <c r="J18" s="23">
        <v>0</v>
      </c>
    </row>
    <row r="19" spans="1:10" x14ac:dyDescent="0.3">
      <c r="A19" s="12" t="str">
        <f>RSA_Exports!A19</f>
        <v>2024-05-31</v>
      </c>
      <c r="B19" s="15">
        <v>0</v>
      </c>
      <c r="C19" s="19">
        <v>0</v>
      </c>
      <c r="D19" s="23">
        <v>0</v>
      </c>
      <c r="E19" s="15">
        <v>0</v>
      </c>
      <c r="F19" s="19">
        <v>0</v>
      </c>
      <c r="G19" s="23">
        <v>0</v>
      </c>
      <c r="H19" s="15">
        <v>0</v>
      </c>
      <c r="I19" s="19">
        <v>0</v>
      </c>
      <c r="J19" s="23">
        <v>0</v>
      </c>
    </row>
    <row r="20" spans="1:10" x14ac:dyDescent="0.3">
      <c r="A20" s="12" t="str">
        <f>RSA_Exports!A20</f>
        <v>2024-06-07</v>
      </c>
      <c r="B20" s="15">
        <v>0</v>
      </c>
      <c r="C20" s="19">
        <v>0</v>
      </c>
      <c r="D20" s="23">
        <v>0</v>
      </c>
      <c r="E20" s="15">
        <v>0</v>
      </c>
      <c r="F20" s="19">
        <v>0</v>
      </c>
      <c r="G20" s="23">
        <v>0</v>
      </c>
      <c r="H20" s="15">
        <v>0</v>
      </c>
      <c r="I20" s="19">
        <v>0</v>
      </c>
      <c r="J20" s="23">
        <v>0</v>
      </c>
    </row>
    <row r="21" spans="1:10" x14ac:dyDescent="0.3">
      <c r="A21" s="6" t="str">
        <f>RSA_Exports!A21</f>
        <v>2024-06-14</v>
      </c>
      <c r="B21" s="16">
        <v>0</v>
      </c>
      <c r="C21" s="20">
        <v>0</v>
      </c>
      <c r="D21" s="24">
        <v>0</v>
      </c>
      <c r="E21" s="16">
        <v>0</v>
      </c>
      <c r="F21" s="20">
        <v>0</v>
      </c>
      <c r="G21" s="24">
        <v>0</v>
      </c>
      <c r="H21" s="16">
        <v>0</v>
      </c>
      <c r="I21" s="20">
        <v>0</v>
      </c>
      <c r="J21" s="24">
        <v>0</v>
      </c>
    </row>
    <row r="23" spans="1:10" x14ac:dyDescent="0.3">
      <c r="A23" s="3" t="s">
        <v>37</v>
      </c>
    </row>
    <row r="24" spans="1:10" x14ac:dyDescent="0.3">
      <c r="A24" s="4" t="s">
        <v>23</v>
      </c>
      <c r="B24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workbookViewId="0">
      <selection activeCell="C30" sqref="C30"/>
    </sheetView>
  </sheetViews>
  <sheetFormatPr defaultRowHeight="14.4" x14ac:dyDescent="0.3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4">
      <c r="A1" s="5"/>
      <c r="B1" s="1"/>
    </row>
    <row r="6" spans="1:10" x14ac:dyDescent="0.3">
      <c r="A6" t="s">
        <v>26</v>
      </c>
    </row>
    <row r="8" spans="1:10" x14ac:dyDescent="0.3">
      <c r="A8" s="35"/>
      <c r="B8" s="50" t="s">
        <v>1</v>
      </c>
      <c r="C8" s="51"/>
      <c r="D8" s="52"/>
      <c r="E8" s="50" t="s">
        <v>2</v>
      </c>
      <c r="F8" s="51"/>
      <c r="G8" s="52"/>
      <c r="H8" s="50" t="s">
        <v>3</v>
      </c>
      <c r="I8" s="51"/>
      <c r="J8" s="52"/>
    </row>
    <row r="9" spans="1:10" x14ac:dyDescent="0.3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3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3">
      <c r="A11" s="10" t="str">
        <f>RSA_Exports!A11</f>
        <v>2024-04-5</v>
      </c>
      <c r="B11" s="14">
        <v>0</v>
      </c>
      <c r="C11" s="17">
        <v>0</v>
      </c>
      <c r="D11" s="21">
        <v>0</v>
      </c>
      <c r="E11" s="14">
        <v>0</v>
      </c>
      <c r="F11" s="45">
        <v>0</v>
      </c>
      <c r="G11" s="21">
        <v>0</v>
      </c>
      <c r="H11" s="14">
        <v>0</v>
      </c>
      <c r="I11" s="17">
        <v>0</v>
      </c>
      <c r="J11" s="25">
        <v>0</v>
      </c>
    </row>
    <row r="12" spans="1:10" x14ac:dyDescent="0.3">
      <c r="A12" s="12" t="str">
        <f>RSA_Exports!A12</f>
        <v>2024-04-12</v>
      </c>
      <c r="B12" s="15">
        <v>0</v>
      </c>
      <c r="C12" s="18">
        <v>0</v>
      </c>
      <c r="D12" s="22">
        <v>0</v>
      </c>
      <c r="E12" s="15">
        <v>33000</v>
      </c>
      <c r="F12" s="46">
        <v>-33000</v>
      </c>
      <c r="G12" s="22">
        <v>0</v>
      </c>
      <c r="H12" s="15">
        <v>33000</v>
      </c>
      <c r="I12" s="18">
        <v>-33000</v>
      </c>
      <c r="J12" s="26">
        <v>0</v>
      </c>
    </row>
    <row r="13" spans="1:10" x14ac:dyDescent="0.3">
      <c r="A13" s="12" t="str">
        <f>RSA_Exports!A13</f>
        <v>2024-04-19</v>
      </c>
      <c r="B13" s="15">
        <v>0</v>
      </c>
      <c r="C13" s="18">
        <v>0</v>
      </c>
      <c r="D13" s="22">
        <v>0</v>
      </c>
      <c r="E13" s="15">
        <v>0</v>
      </c>
      <c r="F13" s="46">
        <v>0</v>
      </c>
      <c r="G13" s="22">
        <v>0</v>
      </c>
      <c r="H13" s="15">
        <v>0</v>
      </c>
      <c r="I13" s="18">
        <v>0</v>
      </c>
      <c r="J13" s="26">
        <v>0</v>
      </c>
    </row>
    <row r="14" spans="1:10" x14ac:dyDescent="0.3">
      <c r="A14" s="12" t="s">
        <v>15</v>
      </c>
      <c r="B14" s="15">
        <v>0</v>
      </c>
      <c r="C14" s="19">
        <v>0</v>
      </c>
      <c r="D14" s="23">
        <v>0</v>
      </c>
      <c r="E14" s="15">
        <v>33000</v>
      </c>
      <c r="F14" s="47">
        <v>0</v>
      </c>
      <c r="G14" s="23">
        <v>33000</v>
      </c>
      <c r="H14" s="15">
        <v>33000</v>
      </c>
      <c r="I14" s="19">
        <v>0</v>
      </c>
      <c r="J14" s="23">
        <v>33000</v>
      </c>
    </row>
    <row r="15" spans="1:10" ht="16.2" x14ac:dyDescent="0.3">
      <c r="A15" s="12" t="s">
        <v>16</v>
      </c>
      <c r="B15" s="15">
        <v>0</v>
      </c>
      <c r="C15" s="19">
        <v>0</v>
      </c>
      <c r="D15" s="23">
        <v>0</v>
      </c>
      <c r="E15" s="15">
        <v>39000</v>
      </c>
      <c r="F15" s="48" t="s">
        <v>39</v>
      </c>
      <c r="G15" s="23">
        <v>0</v>
      </c>
      <c r="H15" s="15">
        <v>39000</v>
      </c>
      <c r="I15" s="19">
        <v>-39000</v>
      </c>
      <c r="J15" s="23">
        <v>0</v>
      </c>
    </row>
    <row r="16" spans="1:10" ht="16.2" x14ac:dyDescent="0.3">
      <c r="A16" s="12" t="s">
        <v>17</v>
      </c>
      <c r="B16" s="15">
        <v>0</v>
      </c>
      <c r="C16" s="19">
        <v>0</v>
      </c>
      <c r="D16" s="23">
        <v>0</v>
      </c>
      <c r="E16" s="15">
        <v>0</v>
      </c>
      <c r="F16" s="48" t="s">
        <v>40</v>
      </c>
      <c r="G16" s="23">
        <v>39000</v>
      </c>
      <c r="H16" s="15">
        <v>0</v>
      </c>
      <c r="I16" s="19">
        <v>39000</v>
      </c>
      <c r="J16" s="23">
        <v>39000</v>
      </c>
    </row>
    <row r="17" spans="1:10" ht="16.2" x14ac:dyDescent="0.3">
      <c r="A17" s="12" t="s">
        <v>18</v>
      </c>
      <c r="B17" s="15">
        <v>0</v>
      </c>
      <c r="C17" s="19">
        <v>0</v>
      </c>
      <c r="D17" s="23">
        <v>0</v>
      </c>
      <c r="E17" s="15">
        <v>10000</v>
      </c>
      <c r="F17" s="48" t="s">
        <v>41</v>
      </c>
      <c r="G17" s="23">
        <v>0</v>
      </c>
      <c r="H17" s="15">
        <v>10000</v>
      </c>
      <c r="I17" s="19">
        <v>-10000</v>
      </c>
      <c r="J17" s="23">
        <v>0</v>
      </c>
    </row>
    <row r="18" spans="1:10" ht="16.2" x14ac:dyDescent="0.3">
      <c r="A18" s="12" t="s">
        <v>19</v>
      </c>
      <c r="B18" s="15">
        <v>0</v>
      </c>
      <c r="C18" s="19">
        <v>0</v>
      </c>
      <c r="D18" s="23">
        <v>0</v>
      </c>
      <c r="E18" s="15">
        <v>0</v>
      </c>
      <c r="F18" s="48" t="s">
        <v>42</v>
      </c>
      <c r="G18" s="23">
        <v>10000</v>
      </c>
      <c r="H18" s="15">
        <v>0</v>
      </c>
      <c r="I18" s="19">
        <v>10000</v>
      </c>
      <c r="J18" s="23">
        <v>10000</v>
      </c>
    </row>
    <row r="19" spans="1:10" x14ac:dyDescent="0.3">
      <c r="A19" s="12" t="s">
        <v>20</v>
      </c>
      <c r="B19" s="15">
        <v>0</v>
      </c>
      <c r="C19" s="19">
        <v>0</v>
      </c>
      <c r="D19" s="23">
        <v>0</v>
      </c>
      <c r="E19" s="15">
        <v>0</v>
      </c>
      <c r="F19" s="47">
        <v>0</v>
      </c>
      <c r="G19" s="23">
        <v>0</v>
      </c>
      <c r="H19" s="15">
        <v>0</v>
      </c>
      <c r="I19" s="19">
        <v>0</v>
      </c>
      <c r="J19" s="23">
        <v>0</v>
      </c>
    </row>
    <row r="20" spans="1:10" x14ac:dyDescent="0.3">
      <c r="A20" s="12" t="s">
        <v>21</v>
      </c>
      <c r="B20" s="15">
        <v>0</v>
      </c>
      <c r="C20" s="19">
        <v>0</v>
      </c>
      <c r="D20" s="23">
        <v>0</v>
      </c>
      <c r="E20" s="15">
        <v>0</v>
      </c>
      <c r="F20" s="47">
        <v>0</v>
      </c>
      <c r="G20" s="23">
        <v>0</v>
      </c>
      <c r="H20" s="15">
        <v>0</v>
      </c>
      <c r="I20" s="19">
        <v>0</v>
      </c>
      <c r="J20" s="23">
        <v>0</v>
      </c>
    </row>
    <row r="21" spans="1:10" x14ac:dyDescent="0.3">
      <c r="A21" s="6" t="s">
        <v>22</v>
      </c>
      <c r="B21" s="16">
        <v>0</v>
      </c>
      <c r="C21" s="20">
        <v>0</v>
      </c>
      <c r="D21" s="24">
        <v>0</v>
      </c>
      <c r="E21" s="16">
        <v>0</v>
      </c>
      <c r="F21" s="49">
        <v>0</v>
      </c>
      <c r="G21" s="24">
        <v>0</v>
      </c>
      <c r="H21" s="16">
        <v>0</v>
      </c>
      <c r="I21" s="20">
        <v>0</v>
      </c>
      <c r="J21" s="24">
        <v>0</v>
      </c>
    </row>
    <row r="23" spans="1:10" x14ac:dyDescent="0.3">
      <c r="A23" s="3" t="s">
        <v>38</v>
      </c>
    </row>
    <row r="24" spans="1:10" x14ac:dyDescent="0.3">
      <c r="A24" s="4" t="s">
        <v>23</v>
      </c>
      <c r="B24" t="s">
        <v>27</v>
      </c>
    </row>
    <row r="26" spans="1:10" ht="16.2" x14ac:dyDescent="0.3">
      <c r="A26" s="44" t="s">
        <v>44</v>
      </c>
    </row>
    <row r="27" spans="1:10" ht="16.2" x14ac:dyDescent="0.3">
      <c r="A27" s="44" t="s">
        <v>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D32" sqref="D32"/>
    </sheetView>
  </sheetViews>
  <sheetFormatPr defaultRowHeight="14.4" x14ac:dyDescent="0.3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4">
      <c r="A1" s="5"/>
      <c r="B1" s="1"/>
    </row>
    <row r="6" spans="1:10" x14ac:dyDescent="0.3">
      <c r="A6" t="s">
        <v>28</v>
      </c>
    </row>
    <row r="8" spans="1:10" x14ac:dyDescent="0.3">
      <c r="A8" s="35"/>
      <c r="B8" s="50" t="s">
        <v>1</v>
      </c>
      <c r="C8" s="51"/>
      <c r="D8" s="52"/>
      <c r="E8" s="50" t="s">
        <v>2</v>
      </c>
      <c r="F8" s="51"/>
      <c r="G8" s="52"/>
      <c r="H8" s="50" t="s">
        <v>3</v>
      </c>
      <c r="I8" s="51"/>
      <c r="J8" s="52"/>
    </row>
    <row r="9" spans="1:10" x14ac:dyDescent="0.3">
      <c r="A9" s="27" t="s">
        <v>4</v>
      </c>
      <c r="B9" s="29" t="s">
        <v>5</v>
      </c>
      <c r="C9" s="31" t="s">
        <v>6</v>
      </c>
      <c r="D9" s="33" t="s">
        <v>7</v>
      </c>
      <c r="E9" s="29" t="s">
        <v>5</v>
      </c>
      <c r="F9" s="31" t="s">
        <v>6</v>
      </c>
      <c r="G9" s="33" t="s">
        <v>7</v>
      </c>
      <c r="H9" s="29" t="s">
        <v>5</v>
      </c>
      <c r="I9" s="31" t="s">
        <v>8</v>
      </c>
      <c r="J9" s="33" t="s">
        <v>7</v>
      </c>
    </row>
    <row r="10" spans="1:10" x14ac:dyDescent="0.3">
      <c r="A10" s="28" t="s">
        <v>9</v>
      </c>
      <c r="B10" s="30" t="s">
        <v>10</v>
      </c>
      <c r="C10" s="32" t="s">
        <v>11</v>
      </c>
      <c r="D10" s="34" t="s">
        <v>10</v>
      </c>
      <c r="E10" s="30" t="s">
        <v>10</v>
      </c>
      <c r="F10" s="32" t="s">
        <v>11</v>
      </c>
      <c r="G10" s="34" t="s">
        <v>10</v>
      </c>
      <c r="H10" s="30" t="s">
        <v>10</v>
      </c>
      <c r="I10" s="32" t="s">
        <v>11</v>
      </c>
      <c r="J10" s="34" t="s">
        <v>10</v>
      </c>
    </row>
    <row r="11" spans="1:10" x14ac:dyDescent="0.3">
      <c r="A11" s="10" t="str">
        <f>RSA_Exports!A11</f>
        <v>2024-04-5</v>
      </c>
      <c r="B11" s="14">
        <v>0</v>
      </c>
      <c r="C11" s="17">
        <v>0</v>
      </c>
      <c r="D11" s="21">
        <v>0</v>
      </c>
      <c r="E11" s="14">
        <v>0</v>
      </c>
      <c r="F11" s="17">
        <v>0</v>
      </c>
      <c r="G11" s="21">
        <v>0</v>
      </c>
      <c r="H11" s="14">
        <f t="shared" ref="H11:H21" si="0">B11+E11</f>
        <v>0</v>
      </c>
      <c r="I11" s="17">
        <f t="shared" ref="I11:I21" si="1">C11+F11</f>
        <v>0</v>
      </c>
      <c r="J11" s="25">
        <f t="shared" ref="J11:J21" si="2">D11+G11</f>
        <v>0</v>
      </c>
    </row>
    <row r="12" spans="1:10" x14ac:dyDescent="0.3">
      <c r="A12" s="12" t="str">
        <f>RSA_Exports!A12</f>
        <v>2024-04-12</v>
      </c>
      <c r="B12" s="15">
        <v>0</v>
      </c>
      <c r="C12" s="18">
        <v>0</v>
      </c>
      <c r="D12" s="22">
        <v>0</v>
      </c>
      <c r="E12" s="15">
        <v>0</v>
      </c>
      <c r="F12" s="18">
        <v>0</v>
      </c>
      <c r="G12" s="22">
        <v>0</v>
      </c>
      <c r="H12" s="15">
        <f t="shared" si="0"/>
        <v>0</v>
      </c>
      <c r="I12" s="18">
        <f t="shared" si="1"/>
        <v>0</v>
      </c>
      <c r="J12" s="26">
        <f t="shared" si="2"/>
        <v>0</v>
      </c>
    </row>
    <row r="13" spans="1:10" x14ac:dyDescent="0.3">
      <c r="A13" s="12" t="str">
        <f>RSA_Exports!A13</f>
        <v>2024-04-19</v>
      </c>
      <c r="B13" s="15">
        <v>0</v>
      </c>
      <c r="C13" s="18">
        <v>0</v>
      </c>
      <c r="D13" s="22">
        <v>0</v>
      </c>
      <c r="E13" s="15">
        <v>0</v>
      </c>
      <c r="F13" s="18">
        <v>0</v>
      </c>
      <c r="G13" s="22">
        <v>0</v>
      </c>
      <c r="H13" s="15">
        <f t="shared" si="0"/>
        <v>0</v>
      </c>
      <c r="I13" s="18">
        <f t="shared" si="1"/>
        <v>0</v>
      </c>
      <c r="J13" s="26">
        <f t="shared" si="2"/>
        <v>0</v>
      </c>
    </row>
    <row r="14" spans="1:10" x14ac:dyDescent="0.3">
      <c r="A14" s="12" t="str">
        <f>RSA_Exports!A14</f>
        <v>2024-04-26</v>
      </c>
      <c r="B14" s="15">
        <v>0</v>
      </c>
      <c r="C14" s="19">
        <v>0</v>
      </c>
      <c r="D14" s="23">
        <v>0</v>
      </c>
      <c r="E14" s="15">
        <v>0</v>
      </c>
      <c r="F14" s="19">
        <v>0</v>
      </c>
      <c r="G14" s="23">
        <v>0</v>
      </c>
      <c r="H14" s="15">
        <f t="shared" si="0"/>
        <v>0</v>
      </c>
      <c r="I14" s="19">
        <f t="shared" si="1"/>
        <v>0</v>
      </c>
      <c r="J14" s="23">
        <f t="shared" si="2"/>
        <v>0</v>
      </c>
    </row>
    <row r="15" spans="1:10" x14ac:dyDescent="0.3">
      <c r="A15" s="12" t="str">
        <f>RSA_Exports!A15</f>
        <v>2024-05-03</v>
      </c>
      <c r="B15" s="15">
        <v>0</v>
      </c>
      <c r="C15" s="19">
        <v>0</v>
      </c>
      <c r="D15" s="23">
        <v>0</v>
      </c>
      <c r="E15" s="15">
        <v>0</v>
      </c>
      <c r="F15" s="19">
        <v>0</v>
      </c>
      <c r="G15" s="23">
        <v>0</v>
      </c>
      <c r="H15" s="15">
        <f t="shared" si="0"/>
        <v>0</v>
      </c>
      <c r="I15" s="19">
        <f t="shared" si="1"/>
        <v>0</v>
      </c>
      <c r="J15" s="23">
        <f t="shared" si="2"/>
        <v>0</v>
      </c>
    </row>
    <row r="16" spans="1:10" x14ac:dyDescent="0.3">
      <c r="A16" s="12" t="str">
        <f>RSA_Exports!A16</f>
        <v>2024-05-10</v>
      </c>
      <c r="B16" s="15">
        <v>0</v>
      </c>
      <c r="C16" s="19">
        <v>0</v>
      </c>
      <c r="D16" s="23">
        <v>0</v>
      </c>
      <c r="E16" s="15">
        <v>0</v>
      </c>
      <c r="F16" s="19">
        <v>0</v>
      </c>
      <c r="G16" s="23">
        <v>0</v>
      </c>
      <c r="H16" s="15">
        <f t="shared" si="0"/>
        <v>0</v>
      </c>
      <c r="I16" s="19">
        <f t="shared" si="1"/>
        <v>0</v>
      </c>
      <c r="J16" s="23">
        <f t="shared" si="2"/>
        <v>0</v>
      </c>
    </row>
    <row r="17" spans="1:10" x14ac:dyDescent="0.3">
      <c r="A17" s="12" t="str">
        <f>RSA_Exports!A17</f>
        <v>2024-05-17</v>
      </c>
      <c r="B17" s="15">
        <v>0</v>
      </c>
      <c r="C17" s="19">
        <v>0</v>
      </c>
      <c r="D17" s="23">
        <v>0</v>
      </c>
      <c r="E17" s="15">
        <v>0</v>
      </c>
      <c r="F17" s="19">
        <v>0</v>
      </c>
      <c r="G17" s="23">
        <v>0</v>
      </c>
      <c r="H17" s="15">
        <f t="shared" si="0"/>
        <v>0</v>
      </c>
      <c r="I17" s="19">
        <f t="shared" si="1"/>
        <v>0</v>
      </c>
      <c r="J17" s="23">
        <f t="shared" si="2"/>
        <v>0</v>
      </c>
    </row>
    <row r="18" spans="1:10" x14ac:dyDescent="0.3">
      <c r="A18" s="12" t="str">
        <f>RSA_Exports!A18</f>
        <v>2024-05-24</v>
      </c>
      <c r="B18" s="15">
        <v>0</v>
      </c>
      <c r="C18" s="19">
        <v>0</v>
      </c>
      <c r="D18" s="23">
        <v>0</v>
      </c>
      <c r="E18" s="15">
        <v>0</v>
      </c>
      <c r="F18" s="19">
        <v>0</v>
      </c>
      <c r="G18" s="23">
        <v>0</v>
      </c>
      <c r="H18" s="15">
        <f t="shared" si="0"/>
        <v>0</v>
      </c>
      <c r="I18" s="19">
        <f t="shared" si="1"/>
        <v>0</v>
      </c>
      <c r="J18" s="23">
        <f t="shared" si="2"/>
        <v>0</v>
      </c>
    </row>
    <row r="19" spans="1:10" x14ac:dyDescent="0.3">
      <c r="A19" s="12" t="str">
        <f>RSA_Exports!A19</f>
        <v>2024-05-31</v>
      </c>
      <c r="B19" s="15">
        <v>0</v>
      </c>
      <c r="C19" s="19">
        <v>0</v>
      </c>
      <c r="D19" s="23">
        <v>0</v>
      </c>
      <c r="E19" s="15">
        <v>0</v>
      </c>
      <c r="F19" s="19">
        <v>0</v>
      </c>
      <c r="G19" s="23">
        <v>0</v>
      </c>
      <c r="H19" s="15">
        <f t="shared" si="0"/>
        <v>0</v>
      </c>
      <c r="I19" s="19">
        <f t="shared" si="1"/>
        <v>0</v>
      </c>
      <c r="J19" s="23">
        <f t="shared" si="2"/>
        <v>0</v>
      </c>
    </row>
    <row r="20" spans="1:10" x14ac:dyDescent="0.3">
      <c r="A20" s="12" t="str">
        <f>RSA_Exports!A20</f>
        <v>2024-06-07</v>
      </c>
      <c r="B20" s="15">
        <v>0</v>
      </c>
      <c r="C20" s="19">
        <v>0</v>
      </c>
      <c r="D20" s="23">
        <v>0</v>
      </c>
      <c r="E20" s="15">
        <v>0</v>
      </c>
      <c r="F20" s="19">
        <v>0</v>
      </c>
      <c r="G20" s="23">
        <v>0</v>
      </c>
      <c r="H20" s="15">
        <f t="shared" si="0"/>
        <v>0</v>
      </c>
      <c r="I20" s="19">
        <f t="shared" si="1"/>
        <v>0</v>
      </c>
      <c r="J20" s="23">
        <f t="shared" si="2"/>
        <v>0</v>
      </c>
    </row>
    <row r="21" spans="1:10" x14ac:dyDescent="0.3">
      <c r="A21" s="6" t="str">
        <f>RSA_Exports!A21</f>
        <v>2024-06-14</v>
      </c>
      <c r="B21" s="16">
        <v>0</v>
      </c>
      <c r="C21" s="20">
        <v>0</v>
      </c>
      <c r="D21" s="24">
        <v>0</v>
      </c>
      <c r="E21" s="16">
        <v>0</v>
      </c>
      <c r="F21" s="20">
        <v>0</v>
      </c>
      <c r="G21" s="24">
        <v>0</v>
      </c>
      <c r="H21" s="16">
        <f t="shared" si="0"/>
        <v>0</v>
      </c>
      <c r="I21" s="20">
        <f t="shared" si="1"/>
        <v>0</v>
      </c>
      <c r="J21" s="24">
        <f t="shared" si="2"/>
        <v>0</v>
      </c>
    </row>
    <row r="23" spans="1:10" x14ac:dyDescent="0.3">
      <c r="A23" s="3" t="s">
        <v>37</v>
      </c>
    </row>
    <row r="24" spans="1:10" x14ac:dyDescent="0.3">
      <c r="A24" s="4" t="s">
        <v>23</v>
      </c>
      <c r="B2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J13"/>
  <sheetViews>
    <sheetView workbookViewId="0">
      <selection activeCell="A13" sqref="A13"/>
    </sheetView>
  </sheetViews>
  <sheetFormatPr defaultRowHeight="14.4" x14ac:dyDescent="0.3"/>
  <sheetData>
    <row r="7" spans="1:10" x14ac:dyDescent="0.3">
      <c r="A7" s="2" t="s">
        <v>29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37" t="s">
        <v>30</v>
      </c>
      <c r="H9" s="37" t="s">
        <v>31</v>
      </c>
      <c r="I9" s="37" t="s">
        <v>32</v>
      </c>
      <c r="J9" s="2"/>
    </row>
    <row r="10" spans="1:10" x14ac:dyDescent="0.3">
      <c r="A10" s="11" t="s">
        <v>33</v>
      </c>
      <c r="B10" s="38"/>
      <c r="C10" s="38"/>
      <c r="D10" s="38"/>
      <c r="E10" s="38"/>
      <c r="F10" s="39"/>
      <c r="G10" s="41">
        <v>112573</v>
      </c>
      <c r="H10" s="41">
        <v>68461</v>
      </c>
      <c r="I10" s="41">
        <v>181034</v>
      </c>
    </row>
    <row r="11" spans="1:10" x14ac:dyDescent="0.3">
      <c r="A11" s="13" t="s">
        <v>34</v>
      </c>
      <c r="B11" s="36"/>
      <c r="C11" s="36"/>
      <c r="D11" s="36"/>
      <c r="E11" s="36"/>
      <c r="F11" s="40"/>
      <c r="G11" s="42">
        <v>0</v>
      </c>
      <c r="H11" s="42">
        <v>0</v>
      </c>
      <c r="I11" s="42">
        <v>0</v>
      </c>
    </row>
    <row r="12" spans="1:10" x14ac:dyDescent="0.3">
      <c r="A12" s="13" t="s">
        <v>35</v>
      </c>
      <c r="B12" s="36"/>
      <c r="C12" s="36"/>
      <c r="D12" s="36"/>
      <c r="E12" s="36"/>
      <c r="F12" s="40"/>
      <c r="G12" s="42">
        <v>0</v>
      </c>
      <c r="H12" s="42">
        <v>82000</v>
      </c>
      <c r="I12" s="42">
        <v>82000</v>
      </c>
    </row>
    <row r="13" spans="1:10" x14ac:dyDescent="0.3">
      <c r="A13" s="7" t="s">
        <v>36</v>
      </c>
      <c r="B13" s="8"/>
      <c r="C13" s="8"/>
      <c r="D13" s="8"/>
      <c r="E13" s="8"/>
      <c r="F13" s="9"/>
      <c r="G13" s="43">
        <v>0</v>
      </c>
      <c r="H13" s="43">
        <v>0</v>
      </c>
      <c r="I13" s="43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RSA_Exports</vt:lpstr>
      <vt:lpstr>Exports_of_Imported_Maize</vt:lpstr>
      <vt:lpstr>Imports_for_RSA</vt:lpstr>
      <vt:lpstr>Imports_for_Other_Countries</vt:lpstr>
      <vt:lpstr>Summary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dcterms:created xsi:type="dcterms:W3CDTF">2024-04-25T08:46:34Z</dcterms:created>
  <dcterms:modified xsi:type="dcterms:W3CDTF">2024-04-25T09:32:14Z</dcterms:modified>
  <cp:category/>
</cp:coreProperties>
</file>