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S:\Info\BVB\Weekliks\Produsente Lewerings\Sunflower\"/>
    </mc:Choice>
  </mc:AlternateContent>
  <xr:revisionPtr revIDLastSave="0" documentId="13_ncr:1_{4AAF71F1-0FBF-4A00-959A-D9644A39630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unflower See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8" i="1" l="1"/>
  <c r="G58" i="1"/>
  <c r="J57" i="1"/>
  <c r="G57" i="1"/>
  <c r="J56" i="1"/>
  <c r="G56" i="1"/>
  <c r="J55" i="1"/>
  <c r="G55" i="1"/>
  <c r="J54" i="1"/>
  <c r="G54" i="1"/>
  <c r="J53" i="1"/>
  <c r="G53" i="1"/>
  <c r="J52" i="1"/>
  <c r="G52" i="1"/>
  <c r="J51" i="1"/>
  <c r="G51" i="1"/>
  <c r="J50" i="1"/>
  <c r="G50" i="1"/>
  <c r="J49" i="1"/>
  <c r="G49" i="1"/>
  <c r="J48" i="1"/>
  <c r="G48" i="1"/>
  <c r="J47" i="1"/>
  <c r="G47" i="1"/>
  <c r="J46" i="1"/>
  <c r="G46" i="1"/>
  <c r="J45" i="1"/>
  <c r="G45" i="1"/>
  <c r="J44" i="1"/>
  <c r="G44" i="1"/>
  <c r="J43" i="1"/>
  <c r="G43" i="1"/>
  <c r="J42" i="1"/>
  <c r="G42" i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3" i="1"/>
  <c r="G33" i="1"/>
  <c r="J32" i="1"/>
  <c r="G32" i="1"/>
  <c r="J31" i="1"/>
  <c r="G31" i="1"/>
  <c r="J30" i="1"/>
  <c r="G30" i="1"/>
  <c r="J29" i="1"/>
  <c r="G29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J10" i="1"/>
  <c r="G10" i="1"/>
  <c r="J9" i="1"/>
  <c r="G9" i="1"/>
  <c r="J8" i="1"/>
  <c r="G8" i="1"/>
  <c r="J7" i="1"/>
  <c r="G7" i="1"/>
</calcChain>
</file>

<file path=xl/sharedStrings.xml><?xml version="1.0" encoding="utf-8"?>
<sst xmlns="http://schemas.openxmlformats.org/spreadsheetml/2006/main" count="78" uniqueCount="78">
  <si>
    <t>SUNFLOWER SEED: WEEKLY PRODUCER DELIVERIES</t>
  </si>
  <si>
    <t>PLEASE NOTE:</t>
  </si>
  <si>
    <t>Publication Date: 2024/04/24</t>
  </si>
  <si>
    <t>The comparisons made with previous years are only indicative.</t>
  </si>
  <si>
    <t>2023/2024 Season</t>
  </si>
  <si>
    <t>Comparison with Previous Year</t>
  </si>
  <si>
    <t>Comparison with 3 Year Average</t>
  </si>
  <si>
    <t>It is only an indication of how the crop is delivered at commercial premises between years.</t>
  </si>
  <si>
    <t>Progressive: 2023/02/25 - 2024/02/23</t>
  </si>
  <si>
    <t>The comparison is based on the WEEK NUMBER and not actual dates.</t>
  </si>
  <si>
    <t>Week</t>
  </si>
  <si>
    <t>Week Ending</t>
  </si>
  <si>
    <t>Prod. Deliveries</t>
  </si>
  <si>
    <t>Adjustments</t>
  </si>
  <si>
    <t>Week Total</t>
  </si>
  <si>
    <t>Prog. Total</t>
  </si>
  <si>
    <t>% Change from Previous Year</t>
  </si>
  <si>
    <t>Prog. Total 2022 / 2023</t>
  </si>
  <si>
    <t>Current Year % Change from 3 Year Average</t>
  </si>
  <si>
    <t>3 Year Average Prog. Total 2020 - 2022</t>
  </si>
  <si>
    <t>The beginning and end dates of a week are therefore not the same for each year.</t>
  </si>
  <si>
    <t>Ton</t>
  </si>
  <si>
    <t>25/02 - 03/03/2023</t>
  </si>
  <si>
    <t>04/03 - 10/03/2023</t>
  </si>
  <si>
    <t>11/03 - 17/03/2023</t>
  </si>
  <si>
    <t>18/03 - 24/03/2023</t>
  </si>
  <si>
    <t>25/03 - 31/03/2023</t>
  </si>
  <si>
    <t>01/04 - 07/04/2023</t>
  </si>
  <si>
    <t>08/04 - 14/04/2023</t>
  </si>
  <si>
    <t>15/04 - 21/04/2023</t>
  </si>
  <si>
    <t>22/04 - 28/04/2023</t>
  </si>
  <si>
    <t>29/04 - 05/05/2023</t>
  </si>
  <si>
    <t>06/05 - 12/05/2023</t>
  </si>
  <si>
    <t>13/05 - 19/05/2023</t>
  </si>
  <si>
    <t>20/05 - 26/05/2023</t>
  </si>
  <si>
    <t>27/05 - 02/06/2023</t>
  </si>
  <si>
    <t>03/06 - 09/06/2023</t>
  </si>
  <si>
    <t>10/06 - 16/06/2023</t>
  </si>
  <si>
    <t>17/06 - 23/06/2023</t>
  </si>
  <si>
    <t>24/06 - 30/06/2023</t>
  </si>
  <si>
    <t>01/07 - 07/07/2023</t>
  </si>
  <si>
    <t>08/07 - 14/07/2023</t>
  </si>
  <si>
    <t>15/07 - 21/07/2023</t>
  </si>
  <si>
    <t>22/07 - 28/07/2023</t>
  </si>
  <si>
    <t>29/07 - 04/08/2023</t>
  </si>
  <si>
    <t>05/08 - 11/08/2023</t>
  </si>
  <si>
    <t>12/08 - 18/08/2023</t>
  </si>
  <si>
    <t>19/08 - 25/08/2023</t>
  </si>
  <si>
    <t>26/08 - 01/09/2023</t>
  </si>
  <si>
    <t>02/09 - 08/09/2023</t>
  </si>
  <si>
    <t>09/09 - 15/09/2023</t>
  </si>
  <si>
    <t>16/09 - 22/09/2023</t>
  </si>
  <si>
    <t>23/09 - 29/09/2023</t>
  </si>
  <si>
    <t>30/09 - 06/10/2023</t>
  </si>
  <si>
    <t>07/10 - 13/10/2023</t>
  </si>
  <si>
    <t>14/10 - 20/10/2023</t>
  </si>
  <si>
    <t>21/10 - 27/10/2023</t>
  </si>
  <si>
    <t>28/10 - 03/11/2023</t>
  </si>
  <si>
    <t>04/11 - 10/11/2023</t>
  </si>
  <si>
    <t>11/11 - 17/11/2023</t>
  </si>
  <si>
    <t>18/11 - 24/11/2023</t>
  </si>
  <si>
    <t>25/11 - 01/12/2023</t>
  </si>
  <si>
    <t>02/12 - 08/12/2023</t>
  </si>
  <si>
    <t>09/12 - 15/12/2023</t>
  </si>
  <si>
    <t>16/12 - 22/12/2023</t>
  </si>
  <si>
    <t>23/12 - 29/12/2023</t>
  </si>
  <si>
    <t>30/12 - 05/01/2024</t>
  </si>
  <si>
    <t>06/01 - 12/01/2024</t>
  </si>
  <si>
    <t>13/01 - 19/01/2024</t>
  </si>
  <si>
    <t>20/01 - 26/01/2024</t>
  </si>
  <si>
    <t>27/01 - 02/02/2024</t>
  </si>
  <si>
    <t>03/02 - 09/02/2024</t>
  </si>
  <si>
    <t>10/02 - 16/02/2024</t>
  </si>
  <si>
    <t>17/02 - 23/02/2024</t>
  </si>
  <si>
    <t>Footnotes:</t>
  </si>
  <si>
    <t>This information is submitted by co-workers registered with SAGIS where producer deliveries are commercially received.</t>
  </si>
  <si>
    <t>Except for the current month, weekly producer deliveries were verified by means of the monthly returns.</t>
  </si>
  <si>
    <t>Adjustments are made because of amendments and/or late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</si>
</sst>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"/>
  </numFmts>
  <fonts count="7" x14ac:knownFonts="1">
    <font>
      <sz val="11"/>
      <color rgb="FF000000"/>
      <name val="Arial Narrow"/>
    </font>
    <font>
      <sz val="10"/>
      <color rgb="FF000000"/>
      <name val="Arial Narrow"/>
      <family val="2"/>
    </font>
    <font>
      <b/>
      <i/>
      <sz val="11"/>
      <color rgb="FFD41727"/>
      <name val="Arial Narrow"/>
      <family val="2"/>
    </font>
    <font>
      <b/>
      <sz val="12"/>
      <color rgb="FF000000"/>
      <name val="Arial Narrow"/>
      <family val="2"/>
    </font>
    <font>
      <b/>
      <sz val="10"/>
      <color rgb="FF000000"/>
      <name val="Arial Narrow"/>
      <family val="2"/>
    </font>
    <font>
      <b/>
      <i/>
      <sz val="10"/>
      <color rgb="FF000000"/>
      <name val="Arial Narrow"/>
      <family val="2"/>
    </font>
    <font>
      <i/>
      <sz val="10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2F7DD"/>
        <bgColor rgb="FF000000"/>
      </patternFill>
    </fill>
    <fill>
      <patternFill patternType="solid">
        <fgColor rgb="FFA7DCEB"/>
        <bgColor rgb="FF000000"/>
      </patternFill>
    </fill>
  </fills>
  <borders count="18">
    <border>
      <left/>
      <right/>
      <top/>
      <bottom/>
      <diagonal/>
    </border>
    <border>
      <left style="thin">
        <color rgb="FF0A0101"/>
      </left>
      <right/>
      <top style="thin">
        <color rgb="FF0A0101"/>
      </top>
      <bottom/>
      <diagonal/>
    </border>
    <border>
      <left style="thin">
        <color rgb="FF0A0101"/>
      </left>
      <right/>
      <top/>
      <bottom style="thin">
        <color rgb="FF0A0101"/>
      </bottom>
      <diagonal/>
    </border>
    <border>
      <left style="thin">
        <color rgb="FF0A0101"/>
      </left>
      <right style="thin">
        <color rgb="FF0A0101"/>
      </right>
      <top style="thin">
        <color rgb="FF0A0101"/>
      </top>
      <bottom/>
      <diagonal/>
    </border>
    <border>
      <left style="thin">
        <color rgb="FF0A0101"/>
      </left>
      <right style="thin">
        <color rgb="FF0A0101"/>
      </right>
      <top/>
      <bottom style="thin">
        <color rgb="FF0A0101"/>
      </bottom>
      <diagonal/>
    </border>
    <border>
      <left style="thin">
        <color rgb="FF0A0101"/>
      </left>
      <right style="thin">
        <color rgb="FF0A0101"/>
      </right>
      <top style="thin">
        <color rgb="FF0A0101"/>
      </top>
      <bottom style="dotted">
        <color rgb="FF0A0101"/>
      </bottom>
      <diagonal/>
    </border>
    <border>
      <left style="thin">
        <color rgb="FF0A0101"/>
      </left>
      <right style="thin">
        <color rgb="FF0A0101"/>
      </right>
      <top style="dotted">
        <color rgb="FF0A0101"/>
      </top>
      <bottom style="dotted">
        <color rgb="FF0A0101"/>
      </bottom>
      <diagonal/>
    </border>
    <border>
      <left style="thin">
        <color rgb="FF0A0101"/>
      </left>
      <right style="thin">
        <color rgb="FF0A0101"/>
      </right>
      <top style="dotted">
        <color rgb="FF0A0101"/>
      </top>
      <bottom style="thin">
        <color rgb="FF0A0101"/>
      </bottom>
      <diagonal/>
    </border>
    <border>
      <left/>
      <right/>
      <top style="thin">
        <color rgb="FF0A0101"/>
      </top>
      <bottom/>
      <diagonal/>
    </border>
    <border>
      <left/>
      <right/>
      <top/>
      <bottom style="thin">
        <color rgb="FF0A0101"/>
      </bottom>
      <diagonal/>
    </border>
    <border>
      <left style="thin">
        <color rgb="FF0A0101"/>
      </left>
      <right style="thin">
        <color rgb="FF0A0101"/>
      </right>
      <top/>
      <bottom style="dotted">
        <color rgb="FF0A0101"/>
      </bottom>
      <diagonal/>
    </border>
    <border>
      <left style="thin">
        <color rgb="FF0A0101"/>
      </left>
      <right style="thin">
        <color rgb="FF0A0101"/>
      </right>
      <top style="thin">
        <color rgb="FF0A0101"/>
      </top>
      <bottom style="thin">
        <color rgb="FF0A0101"/>
      </bottom>
      <diagonal/>
    </border>
    <border>
      <left style="thin">
        <color rgb="FF0A0101"/>
      </left>
      <right/>
      <top style="thin">
        <color rgb="FF0A0101"/>
      </top>
      <bottom style="thin">
        <color rgb="FF0A0101"/>
      </bottom>
      <diagonal/>
    </border>
    <border>
      <left/>
      <right/>
      <top style="thin">
        <color rgb="FF0A0101"/>
      </top>
      <bottom style="thin">
        <color rgb="FF0A0101"/>
      </bottom>
      <diagonal/>
    </border>
    <border>
      <left/>
      <right style="thin">
        <color rgb="FF0A0101"/>
      </right>
      <top style="thin">
        <color rgb="FF0A0101"/>
      </top>
      <bottom/>
      <diagonal/>
    </border>
    <border>
      <left/>
      <right style="thin">
        <color rgb="FF0A0101"/>
      </right>
      <top/>
      <bottom style="thin">
        <color rgb="FF0A0101"/>
      </bottom>
      <diagonal/>
    </border>
    <border>
      <left/>
      <right style="thin">
        <color rgb="FF0A0101"/>
      </right>
      <top style="thin">
        <color rgb="FF0A0101"/>
      </top>
      <bottom style="thin">
        <color rgb="FF0A0101"/>
      </bottom>
      <diagonal/>
    </border>
    <border>
      <left style="thin">
        <color rgb="FF0A0101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1" fillId="2" borderId="10" xfId="0" applyFont="1" applyFill="1" applyBorder="1"/>
    <xf numFmtId="0" fontId="4" fillId="2" borderId="11" xfId="0" applyFont="1" applyFill="1" applyBorder="1" applyAlignment="1">
      <alignment horizontal="center"/>
    </xf>
    <xf numFmtId="0" fontId="4" fillId="2" borderId="0" xfId="0" applyFont="1" applyFill="1"/>
    <xf numFmtId="0" fontId="1" fillId="2" borderId="17" xfId="0" applyFont="1" applyFill="1" applyBorder="1"/>
    <xf numFmtId="0" fontId="0" fillId="2" borderId="0" xfId="0" applyFill="1"/>
    <xf numFmtId="3" fontId="1" fillId="2" borderId="10" xfId="0" applyNumberFormat="1" applyFont="1" applyFill="1" applyBorder="1"/>
    <xf numFmtId="3" fontId="1" fillId="2" borderId="6" xfId="0" applyNumberFormat="1" applyFont="1" applyFill="1" applyBorder="1"/>
    <xf numFmtId="3" fontId="1" fillId="2" borderId="7" xfId="0" applyNumberFormat="1" applyFont="1" applyFill="1" applyBorder="1"/>
    <xf numFmtId="3" fontId="1" fillId="2" borderId="0" xfId="0" applyNumberFormat="1" applyFont="1" applyFill="1"/>
    <xf numFmtId="3" fontId="1" fillId="2" borderId="5" xfId="0" applyNumberFormat="1" applyFont="1" applyFill="1" applyBorder="1"/>
    <xf numFmtId="164" fontId="6" fillId="3" borderId="10" xfId="0" applyNumberFormat="1" applyFont="1" applyFill="1" applyBorder="1"/>
    <xf numFmtId="164" fontId="6" fillId="3" borderId="6" xfId="0" applyNumberFormat="1" applyFont="1" applyFill="1" applyBorder="1"/>
    <xf numFmtId="164" fontId="6" fillId="3" borderId="7" xfId="0" applyNumberFormat="1" applyFont="1" applyFill="1" applyBorder="1"/>
    <xf numFmtId="164" fontId="1" fillId="2" borderId="0" xfId="0" applyNumberFormat="1" applyFont="1" applyFill="1"/>
    <xf numFmtId="164" fontId="6" fillId="4" borderId="5" xfId="0" applyNumberFormat="1" applyFont="1" applyFill="1" applyBorder="1"/>
    <xf numFmtId="164" fontId="6" fillId="4" borderId="6" xfId="0" applyNumberFormat="1" applyFont="1" applyFill="1" applyBorder="1"/>
    <xf numFmtId="164" fontId="6" fillId="4" borderId="7" xfId="0" applyNumberFormat="1" applyFont="1" applyFill="1" applyBorder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762000" cy="381000"/>
    <xdr:pic>
      <xdr:nvPicPr>
        <xdr:cNvPr id="2" name="CertLogo" descr="Cert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2700000" algn="br" rotWithShape="0">
            <a:srgbClr val="000000">
              <a:alpha val="50000"/>
            </a:srgbClr>
          </a:outerShdw>
        </a:effec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"/>
  <sheetViews>
    <sheetView tabSelected="1" workbookViewId="0">
      <pane xSplit="2" ySplit="6" topLeftCell="C42" activePane="bottomRight" state="frozen"/>
      <selection pane="topRight"/>
      <selection pane="bottomLeft"/>
      <selection pane="bottomRight" activeCell="D37" sqref="D37"/>
    </sheetView>
  </sheetViews>
  <sheetFormatPr defaultRowHeight="13.8" x14ac:dyDescent="0.25"/>
  <cols>
    <col min="1" max="1" width="5" customWidth="1"/>
    <col min="2" max="2" width="16" customWidth="1"/>
    <col min="3" max="8" width="13" customWidth="1"/>
    <col min="10" max="11" width="13" customWidth="1"/>
  </cols>
  <sheetData>
    <row r="1" spans="1:13" ht="15.6" x14ac:dyDescent="0.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13"/>
      <c r="M1" s="2" t="s">
        <v>1</v>
      </c>
    </row>
    <row r="2" spans="1:13" ht="15.6" x14ac:dyDescent="0.3">
      <c r="A2" s="27" t="s">
        <v>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13"/>
      <c r="M2" s="2" t="s">
        <v>3</v>
      </c>
    </row>
    <row r="3" spans="1:13" ht="14.4" x14ac:dyDescent="0.3">
      <c r="A3" s="28" t="s">
        <v>4</v>
      </c>
      <c r="B3" s="29"/>
      <c r="C3" s="29"/>
      <c r="D3" s="29"/>
      <c r="E3" s="29"/>
      <c r="F3" s="30"/>
      <c r="G3" s="43" t="s">
        <v>5</v>
      </c>
      <c r="H3" s="44"/>
      <c r="I3" s="11"/>
      <c r="J3" s="43" t="s">
        <v>6</v>
      </c>
      <c r="K3" s="44"/>
      <c r="L3" s="13"/>
      <c r="M3" s="2" t="s">
        <v>7</v>
      </c>
    </row>
    <row r="4" spans="1:13" ht="14.4" x14ac:dyDescent="0.3">
      <c r="A4" s="31" t="s">
        <v>8</v>
      </c>
      <c r="B4" s="32"/>
      <c r="C4" s="32"/>
      <c r="D4" s="32"/>
      <c r="E4" s="32"/>
      <c r="F4" s="33"/>
      <c r="G4" s="45"/>
      <c r="H4" s="46"/>
      <c r="I4" s="11"/>
      <c r="J4" s="45"/>
      <c r="K4" s="46"/>
      <c r="L4" s="13"/>
      <c r="M4" s="2" t="s">
        <v>9</v>
      </c>
    </row>
    <row r="5" spans="1:13" ht="19.2" customHeight="1" x14ac:dyDescent="0.3">
      <c r="A5" s="37" t="s">
        <v>10</v>
      </c>
      <c r="B5" s="37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39" t="s">
        <v>16</v>
      </c>
      <c r="H5" s="37" t="s">
        <v>17</v>
      </c>
      <c r="I5" s="11"/>
      <c r="J5" s="41" t="s">
        <v>18</v>
      </c>
      <c r="K5" s="37" t="s">
        <v>19</v>
      </c>
      <c r="L5" s="13"/>
      <c r="M5" s="2" t="s">
        <v>20</v>
      </c>
    </row>
    <row r="6" spans="1:13" ht="19.2" customHeight="1" x14ac:dyDescent="0.3">
      <c r="A6" s="38"/>
      <c r="B6" s="38"/>
      <c r="C6" s="34" t="s">
        <v>21</v>
      </c>
      <c r="D6" s="35"/>
      <c r="E6" s="35"/>
      <c r="F6" s="36"/>
      <c r="G6" s="40"/>
      <c r="H6" s="38"/>
      <c r="I6" s="11"/>
      <c r="J6" s="42"/>
      <c r="K6" s="38"/>
      <c r="L6" s="13"/>
    </row>
    <row r="7" spans="1:13" ht="14.4" x14ac:dyDescent="0.3">
      <c r="A7" s="3">
        <v>1</v>
      </c>
      <c r="B7" s="9" t="s">
        <v>22</v>
      </c>
      <c r="C7" s="14">
        <v>527</v>
      </c>
      <c r="D7" s="14">
        <v>-276</v>
      </c>
      <c r="E7" s="14">
        <v>251</v>
      </c>
      <c r="F7" s="14">
        <v>251</v>
      </c>
      <c r="G7" s="19">
        <f t="shared" ref="G7:G38" si="0">((F7-H7)/H7)*100</f>
        <v>-90.149136577708006</v>
      </c>
      <c r="H7" s="14">
        <v>2548</v>
      </c>
      <c r="I7" s="12"/>
      <c r="J7" s="23">
        <f t="shared" ref="J7:J38" si="1">((F7-K7)/K7)*100</f>
        <v>-82.336382828993663</v>
      </c>
      <c r="K7" s="18">
        <v>1421</v>
      </c>
      <c r="L7" s="13"/>
    </row>
    <row r="8" spans="1:13" ht="14.4" x14ac:dyDescent="0.3">
      <c r="A8" s="4">
        <v>2</v>
      </c>
      <c r="B8" s="4" t="s">
        <v>23</v>
      </c>
      <c r="C8" s="15">
        <v>1313</v>
      </c>
      <c r="D8" s="15">
        <v>254</v>
      </c>
      <c r="E8" s="15">
        <v>1567</v>
      </c>
      <c r="F8" s="15">
        <v>1818</v>
      </c>
      <c r="G8" s="20">
        <f t="shared" si="0"/>
        <v>-49.359331476323121</v>
      </c>
      <c r="H8" s="15">
        <v>3590</v>
      </c>
      <c r="I8" s="12"/>
      <c r="J8" s="24">
        <f t="shared" si="1"/>
        <v>-59.464882943143813</v>
      </c>
      <c r="K8" s="15">
        <v>4485</v>
      </c>
      <c r="L8" s="13"/>
    </row>
    <row r="9" spans="1:13" ht="14.4" x14ac:dyDescent="0.3">
      <c r="A9" s="4">
        <v>3</v>
      </c>
      <c r="B9" s="4" t="s">
        <v>24</v>
      </c>
      <c r="C9" s="15">
        <v>8251</v>
      </c>
      <c r="D9" s="15">
        <v>538</v>
      </c>
      <c r="E9" s="15">
        <v>8789</v>
      </c>
      <c r="F9" s="15">
        <v>10607</v>
      </c>
      <c r="G9" s="20">
        <f t="shared" si="0"/>
        <v>-3.5288767621646207</v>
      </c>
      <c r="H9" s="15">
        <v>10995</v>
      </c>
      <c r="I9" s="12"/>
      <c r="J9" s="24">
        <f t="shared" si="1"/>
        <v>9.2941782586295716</v>
      </c>
      <c r="K9" s="15">
        <v>9705</v>
      </c>
      <c r="L9" s="13"/>
    </row>
    <row r="10" spans="1:13" ht="14.4" x14ac:dyDescent="0.3">
      <c r="A10" s="4">
        <v>4</v>
      </c>
      <c r="B10" s="4" t="s">
        <v>25</v>
      </c>
      <c r="C10" s="15">
        <v>21282</v>
      </c>
      <c r="D10" s="15">
        <v>-506</v>
      </c>
      <c r="E10" s="15">
        <v>20776</v>
      </c>
      <c r="F10" s="15">
        <v>31383</v>
      </c>
      <c r="G10" s="20">
        <f t="shared" si="0"/>
        <v>-51.077959126408835</v>
      </c>
      <c r="H10" s="15">
        <v>64149</v>
      </c>
      <c r="I10" s="12"/>
      <c r="J10" s="24">
        <f t="shared" si="1"/>
        <v>-22.549358341559724</v>
      </c>
      <c r="K10" s="15">
        <v>40520</v>
      </c>
      <c r="L10" s="13"/>
    </row>
    <row r="11" spans="1:13" ht="14.4" x14ac:dyDescent="0.3">
      <c r="A11" s="4">
        <v>5</v>
      </c>
      <c r="B11" s="4" t="s">
        <v>26</v>
      </c>
      <c r="C11" s="15">
        <v>22199</v>
      </c>
      <c r="D11" s="15">
        <v>-235</v>
      </c>
      <c r="E11" s="15">
        <v>21964</v>
      </c>
      <c r="F11" s="15">
        <v>53347</v>
      </c>
      <c r="G11" s="20">
        <f t="shared" si="0"/>
        <v>-20.891228590494553</v>
      </c>
      <c r="H11" s="15">
        <v>67435</v>
      </c>
      <c r="I11" s="12"/>
      <c r="J11" s="24">
        <f t="shared" si="1"/>
        <v>24.552310242581306</v>
      </c>
      <c r="K11" s="15">
        <v>42831</v>
      </c>
      <c r="L11" s="13"/>
    </row>
    <row r="12" spans="1:13" ht="14.4" x14ac:dyDescent="0.3">
      <c r="A12" s="4">
        <v>6</v>
      </c>
      <c r="B12" s="4" t="s">
        <v>27</v>
      </c>
      <c r="C12" s="15">
        <v>27513</v>
      </c>
      <c r="D12" s="15">
        <v>4</v>
      </c>
      <c r="E12" s="15">
        <v>27517</v>
      </c>
      <c r="F12" s="15">
        <v>80864</v>
      </c>
      <c r="G12" s="20">
        <f t="shared" si="0"/>
        <v>-7.7084617316076605</v>
      </c>
      <c r="H12" s="15">
        <v>87618</v>
      </c>
      <c r="I12" s="12"/>
      <c r="J12" s="24">
        <f t="shared" si="1"/>
        <v>31.805512542582843</v>
      </c>
      <c r="K12" s="15">
        <v>61351</v>
      </c>
      <c r="L12" s="13"/>
    </row>
    <row r="13" spans="1:13" ht="14.4" x14ac:dyDescent="0.3">
      <c r="A13" s="4">
        <v>7</v>
      </c>
      <c r="B13" s="4" t="s">
        <v>28</v>
      </c>
      <c r="C13" s="15">
        <v>48848</v>
      </c>
      <c r="D13" s="15">
        <v>1282</v>
      </c>
      <c r="E13" s="15">
        <v>50130</v>
      </c>
      <c r="F13" s="15">
        <v>130994</v>
      </c>
      <c r="G13" s="20">
        <f t="shared" si="0"/>
        <v>33.859941344178864</v>
      </c>
      <c r="H13" s="15">
        <v>97859</v>
      </c>
      <c r="I13" s="12"/>
      <c r="J13" s="24">
        <f t="shared" si="1"/>
        <v>57.607623264431986</v>
      </c>
      <c r="K13" s="15">
        <v>83114</v>
      </c>
      <c r="L13" s="13"/>
    </row>
    <row r="14" spans="1:13" ht="14.4" x14ac:dyDescent="0.3">
      <c r="A14" s="4">
        <v>8</v>
      </c>
      <c r="B14" s="4" t="s">
        <v>29</v>
      </c>
      <c r="C14" s="15">
        <v>78641</v>
      </c>
      <c r="D14" s="15">
        <v>274</v>
      </c>
      <c r="E14" s="15">
        <v>78915</v>
      </c>
      <c r="F14" s="15">
        <v>209909</v>
      </c>
      <c r="G14" s="20">
        <f t="shared" si="0"/>
        <v>68.843004456170263</v>
      </c>
      <c r="H14" s="15">
        <v>124322</v>
      </c>
      <c r="I14" s="12"/>
      <c r="J14" s="24">
        <f t="shared" si="1"/>
        <v>70.910615707795273</v>
      </c>
      <c r="K14" s="15">
        <v>122818</v>
      </c>
      <c r="L14" s="13"/>
    </row>
    <row r="15" spans="1:13" ht="14.4" x14ac:dyDescent="0.3">
      <c r="A15" s="4">
        <v>9</v>
      </c>
      <c r="B15" s="4" t="s">
        <v>30</v>
      </c>
      <c r="C15" s="15">
        <v>60617</v>
      </c>
      <c r="D15" s="15">
        <v>4083</v>
      </c>
      <c r="E15" s="15">
        <v>64700</v>
      </c>
      <c r="F15" s="15">
        <v>274609</v>
      </c>
      <c r="G15" s="20">
        <f t="shared" si="0"/>
        <v>30.148295947335747</v>
      </c>
      <c r="H15" s="15">
        <v>210997</v>
      </c>
      <c r="I15" s="12"/>
      <c r="J15" s="24">
        <f t="shared" si="1"/>
        <v>49.526008287368022</v>
      </c>
      <c r="K15" s="15">
        <v>183653</v>
      </c>
      <c r="L15" s="13"/>
    </row>
    <row r="16" spans="1:13" ht="14.4" x14ac:dyDescent="0.3">
      <c r="A16" s="4">
        <v>10</v>
      </c>
      <c r="B16" s="4" t="s">
        <v>31</v>
      </c>
      <c r="C16" s="15">
        <v>48246</v>
      </c>
      <c r="D16" s="15">
        <v>-168</v>
      </c>
      <c r="E16" s="15">
        <v>48078</v>
      </c>
      <c r="F16" s="15">
        <v>322687</v>
      </c>
      <c r="G16" s="20">
        <f t="shared" si="0"/>
        <v>26.259219407219014</v>
      </c>
      <c r="H16" s="15">
        <v>255575</v>
      </c>
      <c r="I16" s="12"/>
      <c r="J16" s="24">
        <f t="shared" si="1"/>
        <v>39.546962233879235</v>
      </c>
      <c r="K16" s="15">
        <v>231239</v>
      </c>
      <c r="L16" s="13"/>
    </row>
    <row r="17" spans="1:12" ht="14.4" x14ac:dyDescent="0.3">
      <c r="A17" s="4">
        <v>11</v>
      </c>
      <c r="B17" s="4" t="s">
        <v>32</v>
      </c>
      <c r="C17" s="15">
        <v>36094</v>
      </c>
      <c r="D17" s="15">
        <v>864</v>
      </c>
      <c r="E17" s="15">
        <v>36958</v>
      </c>
      <c r="F17" s="15">
        <v>359645</v>
      </c>
      <c r="G17" s="20">
        <f t="shared" si="0"/>
        <v>17.623684012571992</v>
      </c>
      <c r="H17" s="15">
        <v>305759</v>
      </c>
      <c r="I17" s="12"/>
      <c r="J17" s="24">
        <f t="shared" si="1"/>
        <v>25.440346557100309</v>
      </c>
      <c r="K17" s="15">
        <v>286706</v>
      </c>
      <c r="L17" s="13"/>
    </row>
    <row r="18" spans="1:12" ht="14.4" x14ac:dyDescent="0.3">
      <c r="A18" s="4">
        <v>12</v>
      </c>
      <c r="B18" s="4" t="s">
        <v>33</v>
      </c>
      <c r="C18" s="15">
        <v>39704</v>
      </c>
      <c r="D18" s="15">
        <v>1185</v>
      </c>
      <c r="E18" s="15">
        <v>40889</v>
      </c>
      <c r="F18" s="15">
        <v>400534</v>
      </c>
      <c r="G18" s="20">
        <f t="shared" si="0"/>
        <v>13.436800815656063</v>
      </c>
      <c r="H18" s="15">
        <v>353090</v>
      </c>
      <c r="I18" s="12"/>
      <c r="J18" s="24">
        <f t="shared" si="1"/>
        <v>19.548827297202109</v>
      </c>
      <c r="K18" s="15">
        <v>335038</v>
      </c>
      <c r="L18" s="13"/>
    </row>
    <row r="19" spans="1:12" ht="14.4" x14ac:dyDescent="0.3">
      <c r="A19" s="4">
        <v>13</v>
      </c>
      <c r="B19" s="4" t="s">
        <v>34</v>
      </c>
      <c r="C19" s="15">
        <v>61116</v>
      </c>
      <c r="D19" s="15">
        <v>-4892</v>
      </c>
      <c r="E19" s="15">
        <v>56224</v>
      </c>
      <c r="F19" s="15">
        <v>456758</v>
      </c>
      <c r="G19" s="20">
        <f t="shared" si="0"/>
        <v>-3.4609718620345653</v>
      </c>
      <c r="H19" s="15">
        <v>473133</v>
      </c>
      <c r="I19" s="12"/>
      <c r="J19" s="24">
        <f t="shared" si="1"/>
        <v>5.2086284536272442</v>
      </c>
      <c r="K19" s="15">
        <v>434145</v>
      </c>
      <c r="L19" s="13"/>
    </row>
    <row r="20" spans="1:12" ht="14.4" x14ac:dyDescent="0.3">
      <c r="A20" s="4">
        <v>14</v>
      </c>
      <c r="B20" s="4" t="s">
        <v>35</v>
      </c>
      <c r="C20" s="15">
        <v>30242</v>
      </c>
      <c r="D20" s="15">
        <v>3104</v>
      </c>
      <c r="E20" s="15">
        <v>33346</v>
      </c>
      <c r="F20" s="15">
        <v>490104</v>
      </c>
      <c r="G20" s="20">
        <f t="shared" si="0"/>
        <v>-4.3027297223415477</v>
      </c>
      <c r="H20" s="15">
        <v>512140</v>
      </c>
      <c r="I20" s="12"/>
      <c r="J20" s="24">
        <f t="shared" si="1"/>
        <v>3.4446076693176639</v>
      </c>
      <c r="K20" s="15">
        <v>473784</v>
      </c>
      <c r="L20" s="13"/>
    </row>
    <row r="21" spans="1:12" ht="14.4" x14ac:dyDescent="0.3">
      <c r="A21" s="4">
        <v>15</v>
      </c>
      <c r="B21" s="4" t="s">
        <v>36</v>
      </c>
      <c r="C21" s="15">
        <v>38153</v>
      </c>
      <c r="D21" s="15">
        <v>413</v>
      </c>
      <c r="E21" s="15">
        <v>38566</v>
      </c>
      <c r="F21" s="15">
        <v>528670</v>
      </c>
      <c r="G21" s="20">
        <f t="shared" si="0"/>
        <v>-8.8121098594415948</v>
      </c>
      <c r="H21" s="15">
        <v>579759</v>
      </c>
      <c r="I21" s="12"/>
      <c r="J21" s="24">
        <f t="shared" si="1"/>
        <v>0.67891183668028299</v>
      </c>
      <c r="K21" s="15">
        <v>525105</v>
      </c>
      <c r="L21" s="13"/>
    </row>
    <row r="22" spans="1:12" ht="14.4" x14ac:dyDescent="0.3">
      <c r="A22" s="4">
        <v>16</v>
      </c>
      <c r="B22" s="4" t="s">
        <v>37</v>
      </c>
      <c r="C22" s="15">
        <v>34086</v>
      </c>
      <c r="D22" s="15">
        <v>-1086</v>
      </c>
      <c r="E22" s="15">
        <v>33000</v>
      </c>
      <c r="F22" s="15">
        <v>561670</v>
      </c>
      <c r="G22" s="20">
        <f t="shared" si="0"/>
        <v>-10.823666887886169</v>
      </c>
      <c r="H22" s="15">
        <v>629842</v>
      </c>
      <c r="I22" s="12"/>
      <c r="J22" s="24">
        <f t="shared" si="1"/>
        <v>-0.28812713809686968</v>
      </c>
      <c r="K22" s="15">
        <v>563293</v>
      </c>
      <c r="L22" s="13"/>
    </row>
    <row r="23" spans="1:12" ht="14.4" x14ac:dyDescent="0.3">
      <c r="A23" s="4">
        <v>17</v>
      </c>
      <c r="B23" s="4" t="s">
        <v>38</v>
      </c>
      <c r="C23" s="15">
        <v>28674</v>
      </c>
      <c r="D23" s="15">
        <v>-695</v>
      </c>
      <c r="E23" s="15">
        <v>27979</v>
      </c>
      <c r="F23" s="15">
        <v>589649</v>
      </c>
      <c r="G23" s="20">
        <f t="shared" si="0"/>
        <v>-11.719147687461447</v>
      </c>
      <c r="H23" s="15">
        <v>667924</v>
      </c>
      <c r="I23" s="12"/>
      <c r="J23" s="24">
        <f t="shared" si="1"/>
        <v>-8.5040980426841948</v>
      </c>
      <c r="K23" s="15">
        <v>644454</v>
      </c>
      <c r="L23" s="13"/>
    </row>
    <row r="24" spans="1:12" ht="14.4" x14ac:dyDescent="0.3">
      <c r="A24" s="4">
        <v>18</v>
      </c>
      <c r="B24" s="4" t="s">
        <v>39</v>
      </c>
      <c r="C24" s="15">
        <v>23395</v>
      </c>
      <c r="D24" s="15">
        <v>4642</v>
      </c>
      <c r="E24" s="15">
        <v>28037</v>
      </c>
      <c r="F24" s="15">
        <v>617686</v>
      </c>
      <c r="G24" s="20">
        <f t="shared" si="0"/>
        <v>-11.934016738191305</v>
      </c>
      <c r="H24" s="15">
        <v>701390</v>
      </c>
      <c r="I24" s="12"/>
      <c r="J24" s="24">
        <f t="shared" si="1"/>
        <v>-6.787029868967692</v>
      </c>
      <c r="K24" s="15">
        <v>662661</v>
      </c>
      <c r="L24" s="13"/>
    </row>
    <row r="25" spans="1:12" ht="14.4" x14ac:dyDescent="0.3">
      <c r="A25" s="4">
        <v>19</v>
      </c>
      <c r="B25" s="4" t="s">
        <v>40</v>
      </c>
      <c r="C25" s="15">
        <v>26566</v>
      </c>
      <c r="D25" s="15">
        <v>271</v>
      </c>
      <c r="E25" s="15">
        <v>26837</v>
      </c>
      <c r="F25" s="15">
        <v>644523</v>
      </c>
      <c r="G25" s="20">
        <f t="shared" si="0"/>
        <v>-13.316387258165385</v>
      </c>
      <c r="H25" s="15">
        <v>743535</v>
      </c>
      <c r="I25" s="12"/>
      <c r="J25" s="24">
        <f t="shared" si="1"/>
        <v>-6.6479631297959791</v>
      </c>
      <c r="K25" s="15">
        <v>690422</v>
      </c>
      <c r="L25" s="13"/>
    </row>
    <row r="26" spans="1:12" ht="14.4" x14ac:dyDescent="0.3">
      <c r="A26" s="4">
        <v>20</v>
      </c>
      <c r="B26" s="4" t="s">
        <v>41</v>
      </c>
      <c r="C26" s="15">
        <v>23207</v>
      </c>
      <c r="D26" s="15">
        <v>-2380</v>
      </c>
      <c r="E26" s="15">
        <v>20827</v>
      </c>
      <c r="F26" s="15">
        <v>665350</v>
      </c>
      <c r="G26" s="20">
        <f t="shared" si="0"/>
        <v>-14.441714020448604</v>
      </c>
      <c r="H26" s="15">
        <v>777657</v>
      </c>
      <c r="I26" s="12"/>
      <c r="J26" s="24">
        <f t="shared" si="1"/>
        <v>-6.2137033570518385</v>
      </c>
      <c r="K26" s="15">
        <v>709432</v>
      </c>
      <c r="L26" s="13"/>
    </row>
    <row r="27" spans="1:12" ht="14.4" x14ac:dyDescent="0.3">
      <c r="A27" s="4">
        <v>21</v>
      </c>
      <c r="B27" s="4" t="s">
        <v>42</v>
      </c>
      <c r="C27" s="15">
        <v>18070</v>
      </c>
      <c r="D27" s="15">
        <v>-1170</v>
      </c>
      <c r="E27" s="15">
        <v>16900</v>
      </c>
      <c r="F27" s="15">
        <v>682250</v>
      </c>
      <c r="G27" s="20">
        <f t="shared" si="0"/>
        <v>-14.193614923330786</v>
      </c>
      <c r="H27" s="15">
        <v>795104</v>
      </c>
      <c r="I27" s="12"/>
      <c r="J27" s="24">
        <f t="shared" si="1"/>
        <v>-5.1342234285444137</v>
      </c>
      <c r="K27" s="15">
        <v>719174</v>
      </c>
      <c r="L27" s="13"/>
    </row>
    <row r="28" spans="1:12" ht="14.4" x14ac:dyDescent="0.3">
      <c r="A28" s="4">
        <v>22</v>
      </c>
      <c r="B28" s="4" t="s">
        <v>43</v>
      </c>
      <c r="C28" s="15">
        <v>12224</v>
      </c>
      <c r="D28" s="15">
        <v>-1462</v>
      </c>
      <c r="E28" s="15">
        <v>10762</v>
      </c>
      <c r="F28" s="15">
        <v>693012</v>
      </c>
      <c r="G28" s="20">
        <f t="shared" si="0"/>
        <v>-14.530437367188394</v>
      </c>
      <c r="H28" s="15">
        <v>810829</v>
      </c>
      <c r="I28" s="12"/>
      <c r="J28" s="24">
        <f t="shared" si="1"/>
        <v>-7.2386094866622672</v>
      </c>
      <c r="K28" s="15">
        <v>747091</v>
      </c>
      <c r="L28" s="13"/>
    </row>
    <row r="29" spans="1:12" ht="14.4" x14ac:dyDescent="0.3">
      <c r="A29" s="4">
        <v>23</v>
      </c>
      <c r="B29" s="4" t="s">
        <v>44</v>
      </c>
      <c r="C29" s="15">
        <v>8285</v>
      </c>
      <c r="D29" s="15">
        <v>-1197</v>
      </c>
      <c r="E29" s="15">
        <v>7088</v>
      </c>
      <c r="F29" s="15">
        <v>700100</v>
      </c>
      <c r="G29" s="20">
        <f t="shared" si="0"/>
        <v>-14.256180633972729</v>
      </c>
      <c r="H29" s="15">
        <v>816502</v>
      </c>
      <c r="I29" s="12"/>
      <c r="J29" s="24">
        <f t="shared" si="1"/>
        <v>-6.6770995653107015</v>
      </c>
      <c r="K29" s="15">
        <v>750191</v>
      </c>
      <c r="L29" s="13"/>
    </row>
    <row r="30" spans="1:12" ht="14.4" x14ac:dyDescent="0.3">
      <c r="A30" s="4">
        <v>24</v>
      </c>
      <c r="B30" s="4" t="s">
        <v>45</v>
      </c>
      <c r="C30" s="15">
        <v>5017</v>
      </c>
      <c r="D30" s="15">
        <v>-1104</v>
      </c>
      <c r="E30" s="15">
        <v>3913</v>
      </c>
      <c r="F30" s="15">
        <v>704013</v>
      </c>
      <c r="G30" s="20">
        <f t="shared" si="0"/>
        <v>-14.378960964094556</v>
      </c>
      <c r="H30" s="15">
        <v>822243</v>
      </c>
      <c r="I30" s="12"/>
      <c r="J30" s="24">
        <f t="shared" si="1"/>
        <v>-6.4821050701969014</v>
      </c>
      <c r="K30" s="15">
        <v>752811</v>
      </c>
      <c r="L30" s="13"/>
    </row>
    <row r="31" spans="1:12" ht="14.4" x14ac:dyDescent="0.3">
      <c r="A31" s="4">
        <v>25</v>
      </c>
      <c r="B31" s="4" t="s">
        <v>46</v>
      </c>
      <c r="C31" s="15">
        <v>4457</v>
      </c>
      <c r="D31" s="15">
        <v>-1635</v>
      </c>
      <c r="E31" s="15">
        <v>2822</v>
      </c>
      <c r="F31" s="15">
        <v>706835</v>
      </c>
      <c r="G31" s="20">
        <f t="shared" si="0"/>
        <v>-14.329883912317317</v>
      </c>
      <c r="H31" s="15">
        <v>825066</v>
      </c>
      <c r="I31" s="12"/>
      <c r="J31" s="24">
        <f t="shared" si="1"/>
        <v>-6.2838921814300672</v>
      </c>
      <c r="K31" s="15">
        <v>754230</v>
      </c>
      <c r="L31" s="13"/>
    </row>
    <row r="32" spans="1:12" ht="14.4" x14ac:dyDescent="0.3">
      <c r="A32" s="4">
        <v>26</v>
      </c>
      <c r="B32" s="4" t="s">
        <v>47</v>
      </c>
      <c r="C32" s="15">
        <v>1745</v>
      </c>
      <c r="D32" s="15">
        <v>-243</v>
      </c>
      <c r="E32" s="15">
        <v>1502</v>
      </c>
      <c r="F32" s="15">
        <v>708337</v>
      </c>
      <c r="G32" s="20">
        <f t="shared" si="0"/>
        <v>-14.358757970639513</v>
      </c>
      <c r="H32" s="15">
        <v>827098</v>
      </c>
      <c r="I32" s="12"/>
      <c r="J32" s="24">
        <f t="shared" si="1"/>
        <v>-6.4296376533995589</v>
      </c>
      <c r="K32" s="15">
        <v>757010</v>
      </c>
      <c r="L32" s="13"/>
    </row>
    <row r="33" spans="1:12" ht="14.4" x14ac:dyDescent="0.3">
      <c r="A33" s="4">
        <v>27</v>
      </c>
      <c r="B33" s="4" t="s">
        <v>48</v>
      </c>
      <c r="C33" s="15">
        <v>814</v>
      </c>
      <c r="D33" s="15">
        <v>-51</v>
      </c>
      <c r="E33" s="15">
        <v>763</v>
      </c>
      <c r="F33" s="15">
        <v>709100</v>
      </c>
      <c r="G33" s="20">
        <f t="shared" si="0"/>
        <v>-14.405285120570133</v>
      </c>
      <c r="H33" s="15">
        <v>828439</v>
      </c>
      <c r="I33" s="12"/>
      <c r="J33" s="24">
        <f t="shared" si="1"/>
        <v>-6.3911690080975401</v>
      </c>
      <c r="K33" s="15">
        <v>757514</v>
      </c>
      <c r="L33" s="13"/>
    </row>
    <row r="34" spans="1:12" ht="14.4" x14ac:dyDescent="0.3">
      <c r="A34" s="4">
        <v>28</v>
      </c>
      <c r="B34" s="4" t="s">
        <v>49</v>
      </c>
      <c r="C34" s="15">
        <v>2261</v>
      </c>
      <c r="D34" s="15">
        <v>-1769</v>
      </c>
      <c r="E34" s="15">
        <v>492</v>
      </c>
      <c r="F34" s="15">
        <v>709592</v>
      </c>
      <c r="G34" s="20">
        <f t="shared" si="0"/>
        <v>-14.491225490963997</v>
      </c>
      <c r="H34" s="15">
        <v>829847</v>
      </c>
      <c r="I34" s="12"/>
      <c r="J34" s="24">
        <f t="shared" si="1"/>
        <v>-6.4168979014781442</v>
      </c>
      <c r="K34" s="15">
        <v>758248</v>
      </c>
      <c r="L34" s="13"/>
    </row>
    <row r="35" spans="1:12" ht="14.4" x14ac:dyDescent="0.3">
      <c r="A35" s="4">
        <v>29</v>
      </c>
      <c r="B35" s="4" t="s">
        <v>50</v>
      </c>
      <c r="C35" s="15">
        <v>399</v>
      </c>
      <c r="D35" s="15">
        <v>-6</v>
      </c>
      <c r="E35" s="15">
        <v>393</v>
      </c>
      <c r="F35" s="15">
        <v>709985</v>
      </c>
      <c r="G35" s="20">
        <f t="shared" si="0"/>
        <v>-14.552806879246122</v>
      </c>
      <c r="H35" s="15">
        <v>830905</v>
      </c>
      <c r="I35" s="12"/>
      <c r="J35" s="24">
        <f t="shared" si="1"/>
        <v>-6.4430476491671937</v>
      </c>
      <c r="K35" s="15">
        <v>758880</v>
      </c>
      <c r="L35" s="13"/>
    </row>
    <row r="36" spans="1:12" ht="14.4" x14ac:dyDescent="0.3">
      <c r="A36" s="4">
        <v>30</v>
      </c>
      <c r="B36" s="4" t="s">
        <v>51</v>
      </c>
      <c r="C36" s="15">
        <v>631</v>
      </c>
      <c r="D36" s="15">
        <v>-28</v>
      </c>
      <c r="E36" s="15">
        <v>603</v>
      </c>
      <c r="F36" s="15">
        <v>710588</v>
      </c>
      <c r="G36" s="20">
        <f t="shared" si="0"/>
        <v>-14.581289789010061</v>
      </c>
      <c r="H36" s="15">
        <v>831888</v>
      </c>
      <c r="I36" s="12"/>
      <c r="J36" s="24">
        <f t="shared" si="1"/>
        <v>-6.578897202183982</v>
      </c>
      <c r="K36" s="15">
        <v>760629</v>
      </c>
      <c r="L36" s="13"/>
    </row>
    <row r="37" spans="1:12" ht="14.4" x14ac:dyDescent="0.3">
      <c r="A37" s="4">
        <v>31</v>
      </c>
      <c r="B37" s="4" t="s">
        <v>52</v>
      </c>
      <c r="C37" s="15">
        <v>305</v>
      </c>
      <c r="D37" s="15">
        <v>55</v>
      </c>
      <c r="E37" s="15">
        <v>360</v>
      </c>
      <c r="F37" s="15">
        <v>710948</v>
      </c>
      <c r="G37" s="20">
        <f t="shared" si="0"/>
        <v>-14.605764472438826</v>
      </c>
      <c r="H37" s="15">
        <v>832548</v>
      </c>
      <c r="I37" s="12"/>
      <c r="J37" s="24">
        <f t="shared" si="1"/>
        <v>-6.5611733936152037</v>
      </c>
      <c r="K37" s="15">
        <v>760870</v>
      </c>
      <c r="L37" s="13"/>
    </row>
    <row r="38" spans="1:12" ht="14.4" x14ac:dyDescent="0.3">
      <c r="A38" s="4">
        <v>32</v>
      </c>
      <c r="B38" s="4" t="s">
        <v>53</v>
      </c>
      <c r="C38" s="15">
        <v>303</v>
      </c>
      <c r="D38" s="15">
        <v>111</v>
      </c>
      <c r="E38" s="15">
        <v>414</v>
      </c>
      <c r="F38" s="15">
        <v>711362</v>
      </c>
      <c r="G38" s="20">
        <f t="shared" si="0"/>
        <v>-14.592353001913791</v>
      </c>
      <c r="H38" s="15">
        <v>832902</v>
      </c>
      <c r="I38" s="12"/>
      <c r="J38" s="24">
        <f t="shared" si="1"/>
        <v>-6.5393129996649746</v>
      </c>
      <c r="K38" s="15">
        <v>761135</v>
      </c>
      <c r="L38" s="13"/>
    </row>
    <row r="39" spans="1:12" ht="14.4" x14ac:dyDescent="0.3">
      <c r="A39" s="4">
        <v>33</v>
      </c>
      <c r="B39" s="4" t="s">
        <v>54</v>
      </c>
      <c r="C39" s="15">
        <v>245</v>
      </c>
      <c r="D39" s="15">
        <v>57</v>
      </c>
      <c r="E39" s="15">
        <v>302</v>
      </c>
      <c r="F39" s="15">
        <v>711664</v>
      </c>
      <c r="G39" s="20">
        <f t="shared" ref="G39:G58" si="2">((F39-H39)/H39)*100</f>
        <v>-14.603770007691688</v>
      </c>
      <c r="H39" s="15">
        <v>833367</v>
      </c>
      <c r="I39" s="12"/>
      <c r="J39" s="24">
        <f t="shared" ref="J39:J58" si="3">((F39-K39)/K39)*100</f>
        <v>-6.5288629883119054</v>
      </c>
      <c r="K39" s="15">
        <v>761373</v>
      </c>
      <c r="L39" s="13"/>
    </row>
    <row r="40" spans="1:12" ht="14.4" x14ac:dyDescent="0.3">
      <c r="A40" s="4">
        <v>34</v>
      </c>
      <c r="B40" s="4" t="s">
        <v>55</v>
      </c>
      <c r="C40" s="15">
        <v>286</v>
      </c>
      <c r="D40" s="15">
        <v>54</v>
      </c>
      <c r="E40" s="15">
        <v>340</v>
      </c>
      <c r="F40" s="15">
        <v>712004</v>
      </c>
      <c r="G40" s="20">
        <f t="shared" si="2"/>
        <v>-14.594433795464415</v>
      </c>
      <c r="H40" s="15">
        <v>833674</v>
      </c>
      <c r="I40" s="12"/>
      <c r="J40" s="24">
        <f t="shared" si="3"/>
        <v>-6.5004169375119005</v>
      </c>
      <c r="K40" s="15">
        <v>761505</v>
      </c>
      <c r="L40" s="13"/>
    </row>
    <row r="41" spans="1:12" ht="14.4" x14ac:dyDescent="0.3">
      <c r="A41" s="4">
        <v>35</v>
      </c>
      <c r="B41" s="4" t="s">
        <v>56</v>
      </c>
      <c r="C41" s="15">
        <v>72</v>
      </c>
      <c r="D41" s="15">
        <v>17</v>
      </c>
      <c r="E41" s="15">
        <v>89</v>
      </c>
      <c r="F41" s="15">
        <v>712093</v>
      </c>
      <c r="G41" s="20">
        <f t="shared" si="2"/>
        <v>-14.642426044085266</v>
      </c>
      <c r="H41" s="15">
        <v>834247</v>
      </c>
      <c r="I41" s="12"/>
      <c r="J41" s="24">
        <f t="shared" si="3"/>
        <v>-6.6172449652679877</v>
      </c>
      <c r="K41" s="15">
        <v>762553</v>
      </c>
      <c r="L41" s="13"/>
    </row>
    <row r="42" spans="1:12" ht="14.4" x14ac:dyDescent="0.3">
      <c r="A42" s="4">
        <v>36</v>
      </c>
      <c r="B42" s="4" t="s">
        <v>57</v>
      </c>
      <c r="C42" s="15">
        <v>487</v>
      </c>
      <c r="D42" s="15">
        <v>92</v>
      </c>
      <c r="E42" s="15">
        <v>579</v>
      </c>
      <c r="F42" s="15">
        <v>712672</v>
      </c>
      <c r="G42" s="20">
        <f t="shared" si="2"/>
        <v>-14.659973631805649</v>
      </c>
      <c r="H42" s="15">
        <v>835097</v>
      </c>
      <c r="I42" s="12"/>
      <c r="J42" s="24">
        <f t="shared" si="3"/>
        <v>-6.5909263681618118</v>
      </c>
      <c r="K42" s="15">
        <v>762958</v>
      </c>
      <c r="L42" s="13"/>
    </row>
    <row r="43" spans="1:12" ht="14.4" x14ac:dyDescent="0.3">
      <c r="A43" s="4">
        <v>37</v>
      </c>
      <c r="B43" s="4" t="s">
        <v>58</v>
      </c>
      <c r="C43" s="15">
        <v>879</v>
      </c>
      <c r="D43" s="15">
        <v>34</v>
      </c>
      <c r="E43" s="15">
        <v>913</v>
      </c>
      <c r="F43" s="15">
        <v>713585</v>
      </c>
      <c r="G43" s="20">
        <f t="shared" si="2"/>
        <v>-14.608316051604659</v>
      </c>
      <c r="H43" s="15">
        <v>835661</v>
      </c>
      <c r="I43" s="12"/>
      <c r="J43" s="24">
        <f t="shared" si="3"/>
        <v>-6.5191675105358105</v>
      </c>
      <c r="K43" s="15">
        <v>763349</v>
      </c>
      <c r="L43" s="13"/>
    </row>
    <row r="44" spans="1:12" ht="14.4" x14ac:dyDescent="0.3">
      <c r="A44" s="4">
        <v>38</v>
      </c>
      <c r="B44" s="4" t="s">
        <v>59</v>
      </c>
      <c r="C44" s="15">
        <v>558</v>
      </c>
      <c r="D44" s="15">
        <v>0</v>
      </c>
      <c r="E44" s="15">
        <v>558</v>
      </c>
      <c r="F44" s="15">
        <v>714143</v>
      </c>
      <c r="G44" s="20">
        <f t="shared" si="2"/>
        <v>-14.58825189745945</v>
      </c>
      <c r="H44" s="15">
        <v>836118</v>
      </c>
      <c r="I44" s="12"/>
      <c r="J44" s="24">
        <f t="shared" si="3"/>
        <v>-6.4830662174213085</v>
      </c>
      <c r="K44" s="15">
        <v>763651</v>
      </c>
      <c r="L44" s="13"/>
    </row>
    <row r="45" spans="1:12" ht="14.4" x14ac:dyDescent="0.3">
      <c r="A45" s="4">
        <v>39</v>
      </c>
      <c r="B45" s="4" t="s">
        <v>60</v>
      </c>
      <c r="C45" s="15">
        <v>559</v>
      </c>
      <c r="D45" s="15">
        <v>370</v>
      </c>
      <c r="E45" s="15">
        <v>929</v>
      </c>
      <c r="F45" s="15">
        <v>715072</v>
      </c>
      <c r="G45" s="20">
        <f t="shared" si="2"/>
        <v>-14.519264102901271</v>
      </c>
      <c r="H45" s="15">
        <v>836530</v>
      </c>
      <c r="I45" s="12"/>
      <c r="J45" s="24">
        <f t="shared" si="3"/>
        <v>-6.5074708045039245</v>
      </c>
      <c r="K45" s="15">
        <v>764844</v>
      </c>
      <c r="L45" s="13"/>
    </row>
    <row r="46" spans="1:12" ht="14.4" x14ac:dyDescent="0.3">
      <c r="A46" s="4">
        <v>40</v>
      </c>
      <c r="B46" s="4" t="s">
        <v>61</v>
      </c>
      <c r="C46" s="15">
        <v>174</v>
      </c>
      <c r="D46" s="15">
        <v>14</v>
      </c>
      <c r="E46" s="15">
        <v>188</v>
      </c>
      <c r="F46" s="15">
        <v>715260</v>
      </c>
      <c r="G46" s="20">
        <f t="shared" si="2"/>
        <v>-14.5935773835253</v>
      </c>
      <c r="H46" s="15">
        <v>837478</v>
      </c>
      <c r="I46" s="12"/>
      <c r="J46" s="24">
        <f t="shared" si="3"/>
        <v>-6.5287192293970744</v>
      </c>
      <c r="K46" s="15">
        <v>765219</v>
      </c>
      <c r="L46" s="13"/>
    </row>
    <row r="47" spans="1:12" ht="14.4" x14ac:dyDescent="0.3">
      <c r="A47" s="4">
        <v>41</v>
      </c>
      <c r="B47" s="4" t="s">
        <v>62</v>
      </c>
      <c r="C47" s="15">
        <v>66</v>
      </c>
      <c r="D47" s="15">
        <v>89</v>
      </c>
      <c r="E47" s="15">
        <v>155</v>
      </c>
      <c r="F47" s="15">
        <v>715415</v>
      </c>
      <c r="G47" s="20">
        <f t="shared" si="2"/>
        <v>-14.635921606061512</v>
      </c>
      <c r="H47" s="15">
        <v>838075</v>
      </c>
      <c r="I47" s="12"/>
      <c r="J47" s="24">
        <f t="shared" si="3"/>
        <v>-6.5494967703169591</v>
      </c>
      <c r="K47" s="15">
        <v>765555</v>
      </c>
      <c r="L47" s="13"/>
    </row>
    <row r="48" spans="1:12" ht="14.4" x14ac:dyDescent="0.3">
      <c r="A48" s="4">
        <v>42</v>
      </c>
      <c r="B48" s="4" t="s">
        <v>63</v>
      </c>
      <c r="C48" s="15">
        <v>74</v>
      </c>
      <c r="D48" s="15">
        <v>234</v>
      </c>
      <c r="E48" s="15">
        <v>308</v>
      </c>
      <c r="F48" s="15">
        <v>715723</v>
      </c>
      <c r="G48" s="20">
        <f t="shared" si="2"/>
        <v>-14.620157202656388</v>
      </c>
      <c r="H48" s="15">
        <v>838281</v>
      </c>
      <c r="I48" s="12"/>
      <c r="J48" s="24">
        <f t="shared" si="3"/>
        <v>-6.5261142520566331</v>
      </c>
      <c r="K48" s="15">
        <v>765693</v>
      </c>
      <c r="L48" s="13"/>
    </row>
    <row r="49" spans="1:12" ht="14.4" x14ac:dyDescent="0.3">
      <c r="A49" s="4">
        <v>43</v>
      </c>
      <c r="B49" s="4" t="s">
        <v>64</v>
      </c>
      <c r="C49" s="15">
        <v>57</v>
      </c>
      <c r="D49" s="15">
        <v>-52</v>
      </c>
      <c r="E49" s="15">
        <v>5</v>
      </c>
      <c r="F49" s="15">
        <v>715728</v>
      </c>
      <c r="G49" s="20">
        <f t="shared" si="2"/>
        <v>-14.688153715038352</v>
      </c>
      <c r="H49" s="15">
        <v>838955</v>
      </c>
      <c r="I49" s="12"/>
      <c r="J49" s="24">
        <f t="shared" si="3"/>
        <v>-6.5726817042606527</v>
      </c>
      <c r="K49" s="15">
        <v>766080</v>
      </c>
      <c r="L49" s="13"/>
    </row>
    <row r="50" spans="1:12" ht="14.4" x14ac:dyDescent="0.3">
      <c r="A50" s="4">
        <v>44</v>
      </c>
      <c r="B50" s="4" t="s">
        <v>65</v>
      </c>
      <c r="C50" s="15">
        <v>21</v>
      </c>
      <c r="D50" s="15">
        <v>92</v>
      </c>
      <c r="E50" s="15">
        <v>113</v>
      </c>
      <c r="F50" s="15">
        <v>715841</v>
      </c>
      <c r="G50" s="20">
        <f t="shared" si="2"/>
        <v>-14.686378967189864</v>
      </c>
      <c r="H50" s="15">
        <v>839070</v>
      </c>
      <c r="I50" s="12"/>
      <c r="J50" s="24">
        <f t="shared" si="3"/>
        <v>-6.5724439734324891</v>
      </c>
      <c r="K50" s="15">
        <v>766199</v>
      </c>
      <c r="L50" s="13"/>
    </row>
    <row r="51" spans="1:12" ht="14.4" x14ac:dyDescent="0.3">
      <c r="A51" s="4">
        <v>45</v>
      </c>
      <c r="B51" s="4" t="s">
        <v>66</v>
      </c>
      <c r="C51" s="15">
        <v>26</v>
      </c>
      <c r="D51" s="15">
        <v>0</v>
      </c>
      <c r="E51" s="15">
        <v>26</v>
      </c>
      <c r="F51" s="15">
        <v>715867</v>
      </c>
      <c r="G51" s="20">
        <f t="shared" si="2"/>
        <v>-14.730840057269592</v>
      </c>
      <c r="H51" s="15">
        <v>839538</v>
      </c>
      <c r="I51" s="12"/>
      <c r="J51" s="24">
        <f t="shared" si="3"/>
        <v>-6.5908729112787681</v>
      </c>
      <c r="K51" s="15">
        <v>766378</v>
      </c>
      <c r="L51" s="13"/>
    </row>
    <row r="52" spans="1:12" ht="14.4" x14ac:dyDescent="0.3">
      <c r="A52" s="4">
        <v>46</v>
      </c>
      <c r="B52" s="4" t="s">
        <v>67</v>
      </c>
      <c r="C52" s="15">
        <v>103</v>
      </c>
      <c r="D52" s="15">
        <v>0</v>
      </c>
      <c r="E52" s="15">
        <v>103</v>
      </c>
      <c r="F52" s="15">
        <v>715970</v>
      </c>
      <c r="G52" s="20">
        <f t="shared" si="2"/>
        <v>-14.779679577213322</v>
      </c>
      <c r="H52" s="15">
        <v>840140</v>
      </c>
      <c r="I52" s="12"/>
      <c r="J52" s="24">
        <f t="shared" si="3"/>
        <v>-6.6052183259718813</v>
      </c>
      <c r="K52" s="15">
        <v>766606</v>
      </c>
      <c r="L52" s="13"/>
    </row>
    <row r="53" spans="1:12" ht="14.4" x14ac:dyDescent="0.3">
      <c r="A53" s="4">
        <v>47</v>
      </c>
      <c r="B53" s="4" t="s">
        <v>68</v>
      </c>
      <c r="C53" s="15">
        <v>150</v>
      </c>
      <c r="D53" s="15">
        <v>0</v>
      </c>
      <c r="E53" s="15">
        <v>150</v>
      </c>
      <c r="F53" s="15">
        <v>716120</v>
      </c>
      <c r="G53" s="20">
        <f t="shared" si="2"/>
        <v>-14.80847014037592</v>
      </c>
      <c r="H53" s="15">
        <v>840600</v>
      </c>
      <c r="I53" s="12"/>
      <c r="J53" s="24">
        <f t="shared" si="3"/>
        <v>-6.6137914576370207</v>
      </c>
      <c r="K53" s="15">
        <v>766837</v>
      </c>
      <c r="L53" s="13"/>
    </row>
    <row r="54" spans="1:12" ht="14.4" x14ac:dyDescent="0.3">
      <c r="A54" s="4">
        <v>48</v>
      </c>
      <c r="B54" s="4" t="s">
        <v>69</v>
      </c>
      <c r="C54" s="15">
        <v>235</v>
      </c>
      <c r="D54" s="15">
        <v>18</v>
      </c>
      <c r="E54" s="15">
        <v>253</v>
      </c>
      <c r="F54" s="15">
        <v>716373</v>
      </c>
      <c r="G54" s="20">
        <f t="shared" si="2"/>
        <v>-14.807459266227211</v>
      </c>
      <c r="H54" s="15">
        <v>840887</v>
      </c>
      <c r="I54" s="12"/>
      <c r="J54" s="24">
        <f t="shared" si="3"/>
        <v>-6.6325453365343261</v>
      </c>
      <c r="K54" s="15">
        <v>767262</v>
      </c>
      <c r="L54" s="13"/>
    </row>
    <row r="55" spans="1:12" ht="14.4" x14ac:dyDescent="0.3">
      <c r="A55" s="4">
        <v>49</v>
      </c>
      <c r="B55" s="4" t="s">
        <v>70</v>
      </c>
      <c r="C55" s="15">
        <v>133</v>
      </c>
      <c r="D55" s="15">
        <v>0</v>
      </c>
      <c r="E55" s="15">
        <v>133</v>
      </c>
      <c r="F55" s="15">
        <v>716506</v>
      </c>
      <c r="G55" s="20">
        <f t="shared" si="2"/>
        <v>-14.814233572303264</v>
      </c>
      <c r="H55" s="15">
        <v>841110</v>
      </c>
      <c r="I55" s="12"/>
      <c r="J55" s="24">
        <f t="shared" si="3"/>
        <v>-6.6436828335261682</v>
      </c>
      <c r="K55" s="15">
        <v>767496</v>
      </c>
      <c r="L55" s="13"/>
    </row>
    <row r="56" spans="1:12" ht="14.4" x14ac:dyDescent="0.3">
      <c r="A56" s="4">
        <v>50</v>
      </c>
      <c r="B56" s="4" t="s">
        <v>71</v>
      </c>
      <c r="C56" s="15">
        <v>1940</v>
      </c>
      <c r="D56" s="15">
        <v>0</v>
      </c>
      <c r="E56" s="15">
        <v>1940</v>
      </c>
      <c r="F56" s="15">
        <v>718446</v>
      </c>
      <c r="G56" s="20">
        <f t="shared" si="2"/>
        <v>-14.593536913581421</v>
      </c>
      <c r="H56" s="15">
        <v>841208</v>
      </c>
      <c r="I56" s="12"/>
      <c r="J56" s="24">
        <f t="shared" si="3"/>
        <v>-6.4961736685928475</v>
      </c>
      <c r="K56" s="15">
        <v>768360</v>
      </c>
      <c r="L56" s="13"/>
    </row>
    <row r="57" spans="1:12" ht="14.4" x14ac:dyDescent="0.3">
      <c r="A57" s="4">
        <v>51</v>
      </c>
      <c r="B57" s="4" t="s">
        <v>72</v>
      </c>
      <c r="C57" s="15">
        <v>1316</v>
      </c>
      <c r="D57" s="15">
        <v>-39</v>
      </c>
      <c r="E57" s="15">
        <v>1277</v>
      </c>
      <c r="F57" s="15">
        <v>719723</v>
      </c>
      <c r="G57" s="20">
        <f t="shared" si="2"/>
        <v>-14.45993341946096</v>
      </c>
      <c r="H57" s="15">
        <v>841387</v>
      </c>
      <c r="I57" s="12"/>
      <c r="J57" s="24">
        <f t="shared" si="3"/>
        <v>-6.4857595759056181</v>
      </c>
      <c r="K57" s="15">
        <v>769640</v>
      </c>
      <c r="L57" s="13"/>
    </row>
    <row r="58" spans="1:12" ht="14.4" x14ac:dyDescent="0.3">
      <c r="A58" s="5">
        <v>52</v>
      </c>
      <c r="B58" s="5" t="s">
        <v>73</v>
      </c>
      <c r="C58" s="16">
        <v>704</v>
      </c>
      <c r="D58" s="16">
        <v>1325</v>
      </c>
      <c r="E58" s="16">
        <v>2029</v>
      </c>
      <c r="F58" s="16">
        <v>721752</v>
      </c>
      <c r="G58" s="21">
        <f t="shared" si="2"/>
        <v>-14.259239900021859</v>
      </c>
      <c r="H58" s="16">
        <v>841784</v>
      </c>
      <c r="I58" s="12"/>
      <c r="J58" s="25">
        <f t="shared" si="3"/>
        <v>-6.5262438094448703</v>
      </c>
      <c r="K58" s="16">
        <v>772144</v>
      </c>
      <c r="L58" s="13"/>
    </row>
    <row r="59" spans="1:12" ht="14.4" x14ac:dyDescent="0.3">
      <c r="A59" s="6"/>
      <c r="B59" s="6"/>
      <c r="C59" s="17"/>
      <c r="D59" s="17"/>
      <c r="E59" s="17"/>
      <c r="F59" s="17"/>
      <c r="G59" s="22"/>
      <c r="H59" s="17"/>
      <c r="I59" s="6"/>
      <c r="J59" s="22"/>
      <c r="K59" s="17"/>
      <c r="L59" s="13"/>
    </row>
    <row r="60" spans="1:12" ht="14.4" x14ac:dyDescent="0.3">
      <c r="A60" s="7" t="s">
        <v>74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13"/>
    </row>
    <row r="61" spans="1:12" ht="14.4" x14ac:dyDescent="0.3">
      <c r="A61" s="8" t="s">
        <v>75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13"/>
    </row>
    <row r="62" spans="1:12" ht="14.4" x14ac:dyDescent="0.3">
      <c r="A62" s="8" t="s">
        <v>76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13"/>
    </row>
    <row r="63" spans="1:12" ht="14.4" x14ac:dyDescent="0.3">
      <c r="A63" s="8" t="s">
        <v>77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13"/>
    </row>
    <row r="64" spans="1:12" ht="14.4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4.4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4.4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4.4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4.4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4.4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4.4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4.4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4.4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4.4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4.4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4.4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4.4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4.4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4.4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4.4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4.4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4.4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4.4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4.4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4.4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4.4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4.4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4.4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4.4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4.4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4.4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4.4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4.4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4.4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4.4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4.4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4.4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4.4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4.4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4.4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4.4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</sheetData>
  <sheetProtection formatCells="0" formatColumns="0" formatRows="0" insertColumns="0" insertRows="0" insertHyperlinks="0" deleteColumns="0" deleteRows="0" sort="0" autoFilter="0" pivotTables="0"/>
  <mergeCells count="13">
    <mergeCell ref="A1:K1"/>
    <mergeCell ref="A2:K2"/>
    <mergeCell ref="A3:F3"/>
    <mergeCell ref="A4:F4"/>
    <mergeCell ref="C6:F6"/>
    <mergeCell ref="A5:A6"/>
    <mergeCell ref="B5:B6"/>
    <mergeCell ref="G5:G6"/>
    <mergeCell ref="H5:H6"/>
    <mergeCell ref="J5:J6"/>
    <mergeCell ref="K5:K6"/>
    <mergeCell ref="G3:H4"/>
    <mergeCell ref="J3:K4"/>
  </mergeCells>
  <pageMargins left="0.7" right="0.7" top="0.75" bottom="0.75" header="0.3" footer="0.3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Sunflower Seed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Lynette Steyn</cp:lastModifiedBy>
  <dcterms:created xsi:type="dcterms:W3CDTF">2024-04-24T08:11:30Z</dcterms:created>
  <dcterms:modified xsi:type="dcterms:W3CDTF">2024-04-24T09:35:51Z</dcterms:modified>
  <cp:category/>
</cp:coreProperties>
</file>