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S:\Info\BVB\Weekliks\Produsente Lewerings\Mielie Lewerings per Graad\"/>
    </mc:Choice>
  </mc:AlternateContent>
  <xr:revisionPtr revIDLastSave="0" documentId="8_{BF9CC81A-6D6F-4AF8-9C45-A00F4D2657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de_Per_Week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63" i="1" l="1"/>
  <c r="K63" i="1"/>
  <c r="J63" i="1"/>
  <c r="I63" i="1"/>
  <c r="H63" i="1"/>
  <c r="G63" i="1"/>
  <c r="F63" i="1"/>
  <c r="E63" i="1"/>
  <c r="D63" i="1"/>
  <c r="C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63" i="1" l="1"/>
</calcChain>
</file>

<file path=xl/sharedStrings.xml><?xml version="1.0" encoding="utf-8"?>
<sst xmlns="http://schemas.openxmlformats.org/spreadsheetml/2006/main" count="68" uniqueCount="68">
  <si>
    <t>WEEKLY PRODUCER DELIVERIES PER GRADE</t>
  </si>
  <si>
    <t>Week Number</t>
  </si>
  <si>
    <t>Return Week</t>
  </si>
  <si>
    <t>WM1</t>
  </si>
  <si>
    <t>WM2</t>
  </si>
  <si>
    <t>WM3</t>
  </si>
  <si>
    <t>WMO</t>
  </si>
  <si>
    <t>White Total</t>
  </si>
  <si>
    <t>YM1</t>
  </si>
  <si>
    <t>YM2</t>
  </si>
  <si>
    <t>YM3</t>
  </si>
  <si>
    <t>YMO</t>
  </si>
  <si>
    <t>Yellow Total</t>
  </si>
  <si>
    <t xml:space="preserve">Grand Total </t>
  </si>
  <si>
    <t>2022/04/30 - 2022/05/06</t>
  </si>
  <si>
    <t>2022/05/07 - 2022/05/13</t>
  </si>
  <si>
    <t>2022/05/14 - 2022/05/20</t>
  </si>
  <si>
    <t>2022/05/21 - 2022/05/27</t>
  </si>
  <si>
    <t>2022/05/28 - 2022/06/03</t>
  </si>
  <si>
    <t>2022/06/04 - 2022/06/10</t>
  </si>
  <si>
    <t>2022/06/11 - 2022/06/17</t>
  </si>
  <si>
    <t>2022/06/18 - 2022/06/24</t>
  </si>
  <si>
    <t>2022/06/25 - 2022/07/01</t>
  </si>
  <si>
    <t>2022/07/02 - 2022/07/08</t>
  </si>
  <si>
    <t>2022/07/09 - 2022/07/15</t>
  </si>
  <si>
    <t>2022/07/16 - 2022/07/22</t>
  </si>
  <si>
    <t>2022/07/23 - 2022/07/29</t>
  </si>
  <si>
    <t>2022/07/30 - 2022/08/05</t>
  </si>
  <si>
    <t>2022/08/06 - 2022/08/12</t>
  </si>
  <si>
    <t>2022/08/13 - 2022/08/19</t>
  </si>
  <si>
    <t>2022/08/20 - 2022/08/26</t>
  </si>
  <si>
    <t>2022/08/27 - 2022/09/02</t>
  </si>
  <si>
    <t>2022/09/03 - 2022/09/09</t>
  </si>
  <si>
    <t>2022/09/10 - 2022/09/16</t>
  </si>
  <si>
    <t>2022/09/17 - 2022/09/23</t>
  </si>
  <si>
    <t>2022/09/24 - 2022/09/30</t>
  </si>
  <si>
    <t>2022/10/01 - 2022/10/07</t>
  </si>
  <si>
    <t>2022/10/08 - 2022/10/14</t>
  </si>
  <si>
    <t>2022/10/15 - 2022/10/21</t>
  </si>
  <si>
    <t>2022/10/22 - 2022/10/28</t>
  </si>
  <si>
    <t>2022/10/29 - 2022/11/04</t>
  </si>
  <si>
    <t>2022/11/05 - 2022/11/11</t>
  </si>
  <si>
    <t>2022/11/12 - 2022/11/18</t>
  </si>
  <si>
    <t>2022/11/19 - 2022/11/25</t>
  </si>
  <si>
    <t>2022/11/26 - 2022/12/02</t>
  </si>
  <si>
    <t>2022/12/03 - 2022/12/09</t>
  </si>
  <si>
    <t>2022/12/10 - 2022/12/16</t>
  </si>
  <si>
    <t>2022/12/17 - 2022/12/23</t>
  </si>
  <si>
    <t>2022/12/24 - 2022/12/30</t>
  </si>
  <si>
    <t>2022/12/31 - 2023/01/06</t>
  </si>
  <si>
    <t>2023/01/07 - 2023/01/13</t>
  </si>
  <si>
    <t>2023/01/14 - 2023/01/20</t>
  </si>
  <si>
    <t>2023/01/21 - 2023/01/27</t>
  </si>
  <si>
    <t>2023/01/28 - 2023/02/03</t>
  </si>
  <si>
    <t>2023/02/04 - 2023/02/10</t>
  </si>
  <si>
    <t>2023/02/11 - 2023/02/17</t>
  </si>
  <si>
    <t>2023/02/18 - 2023/02/24</t>
  </si>
  <si>
    <t>2023/02/25 - 2023/03/03</t>
  </si>
  <si>
    <t>2023/03/04 - 2023/03/10</t>
  </si>
  <si>
    <t>2023/03/11 - 2023/03/17</t>
  </si>
  <si>
    <t>2023/03/18 - 2023/03/24</t>
  </si>
  <si>
    <t>2023/03/25 - 2023/03/31</t>
  </si>
  <si>
    <t>2023/04/01 - 2023/04/07</t>
  </si>
  <si>
    <t>2023/04/08 - 2023/04/14</t>
  </si>
  <si>
    <t>2023/04/15 - 2023/04/21</t>
  </si>
  <si>
    <t>2023/04/22 - 2023/04/28</t>
  </si>
  <si>
    <t>Footnotes:</t>
  </si>
  <si>
    <t>This information is voluntary submitted by co-workers registered with SAGIS where producer deliveries are commercially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</si>
</sst>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/>
      <top style="medium">
        <color rgb="FF000000"/>
      </top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/>
      <top/>
      <bottom style="dashed">
        <color rgb="FF000000"/>
      </bottom>
      <diagonal/>
    </border>
    <border>
      <left style="thin">
        <color rgb="FF000000"/>
      </left>
      <right style="medium">
        <color rgb="FF000000"/>
      </right>
      <top/>
      <bottom style="dashed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0" fontId="1" fillId="0" borderId="2" xfId="0" applyFont="1" applyBorder="1"/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1" fillId="0" borderId="6" xfId="0" applyNumberFormat="1" applyFont="1" applyBorder="1"/>
    <xf numFmtId="3" fontId="1" fillId="0" borderId="3" xfId="0" applyNumberFormat="1" applyFont="1" applyBorder="1"/>
    <xf numFmtId="0" fontId="0" fillId="0" borderId="7" xfId="0" applyBorder="1"/>
    <xf numFmtId="3" fontId="0" fillId="0" borderId="8" xfId="0" applyNumberFormat="1" applyBorder="1"/>
    <xf numFmtId="3" fontId="0" fillId="0" borderId="9" xfId="0" applyNumberFormat="1" applyBorder="1"/>
    <xf numFmtId="3" fontId="1" fillId="0" borderId="10" xfId="0" applyNumberFormat="1" applyFont="1" applyBorder="1"/>
    <xf numFmtId="3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5334000" cy="1019175"/>
    <xdr:pic>
      <xdr:nvPicPr>
        <xdr:cNvPr id="2" name="PHPExcel logo" descr="PHPExcel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M69"/>
  <sheetViews>
    <sheetView tabSelected="1" workbookViewId="0">
      <pane ySplit="10" topLeftCell="A56" activePane="bottomLeft" state="frozen"/>
      <selection pane="bottomLeft" activeCell="A11" sqref="A11"/>
    </sheetView>
  </sheetViews>
  <sheetFormatPr defaultRowHeight="15" x14ac:dyDescent="0.25"/>
  <cols>
    <col min="1" max="1" width="14" customWidth="1"/>
    <col min="2" max="2" width="23" customWidth="1"/>
    <col min="3" max="6" width="9" customWidth="1"/>
    <col min="7" max="7" width="14" customWidth="1"/>
    <col min="8" max="11" width="9" customWidth="1"/>
    <col min="12" max="13" width="14" customWidth="1"/>
  </cols>
  <sheetData>
    <row r="8" spans="1:13" x14ac:dyDescent="0.25">
      <c r="A8" s="1" t="s">
        <v>0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x14ac:dyDescent="0.25">
      <c r="A10" s="4" t="s">
        <v>1</v>
      </c>
      <c r="B10" s="4" t="s">
        <v>2</v>
      </c>
      <c r="C10" s="4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4" t="s">
        <v>8</v>
      </c>
      <c r="I10" s="6" t="s">
        <v>9</v>
      </c>
      <c r="J10" s="6" t="s">
        <v>10</v>
      </c>
      <c r="K10" s="6" t="s">
        <v>11</v>
      </c>
      <c r="L10" s="6" t="s">
        <v>12</v>
      </c>
      <c r="M10" s="4" t="s">
        <v>13</v>
      </c>
    </row>
    <row r="11" spans="1:13" x14ac:dyDescent="0.25">
      <c r="A11" s="7">
        <v>1</v>
      </c>
      <c r="B11" s="7" t="s">
        <v>14</v>
      </c>
      <c r="C11" s="8">
        <v>12195</v>
      </c>
      <c r="D11" s="9">
        <v>2024</v>
      </c>
      <c r="E11" s="9">
        <v>278</v>
      </c>
      <c r="F11" s="9">
        <v>0</v>
      </c>
      <c r="G11" s="10">
        <v>14497</v>
      </c>
      <c r="H11" s="8">
        <v>43615</v>
      </c>
      <c r="I11" s="9">
        <v>2112</v>
      </c>
      <c r="J11" s="9">
        <v>150</v>
      </c>
      <c r="K11" s="9">
        <v>77</v>
      </c>
      <c r="L11" s="10">
        <v>45954</v>
      </c>
      <c r="M11" s="11">
        <f t="shared" ref="M11:M42" si="0">G11 + L11</f>
        <v>60451</v>
      </c>
    </row>
    <row r="12" spans="1:13" x14ac:dyDescent="0.25">
      <c r="A12" s="12">
        <v>2</v>
      </c>
      <c r="B12" s="12" t="s">
        <v>15</v>
      </c>
      <c r="C12" s="13">
        <v>31499</v>
      </c>
      <c r="D12" s="14">
        <v>10649</v>
      </c>
      <c r="E12" s="14">
        <v>1441</v>
      </c>
      <c r="F12" s="14">
        <v>28</v>
      </c>
      <c r="G12" s="15">
        <v>43617</v>
      </c>
      <c r="H12" s="13">
        <v>76221</v>
      </c>
      <c r="I12" s="14">
        <v>4426</v>
      </c>
      <c r="J12" s="14">
        <v>75</v>
      </c>
      <c r="K12" s="14">
        <v>190</v>
      </c>
      <c r="L12" s="15">
        <v>80912</v>
      </c>
      <c r="M12" s="16">
        <f t="shared" si="0"/>
        <v>124529</v>
      </c>
    </row>
    <row r="13" spans="1:13" x14ac:dyDescent="0.25">
      <c r="A13" s="12">
        <v>3</v>
      </c>
      <c r="B13" s="12" t="s">
        <v>16</v>
      </c>
      <c r="C13" s="13">
        <v>51847</v>
      </c>
      <c r="D13" s="14">
        <v>19929</v>
      </c>
      <c r="E13" s="14">
        <v>3171</v>
      </c>
      <c r="F13" s="14">
        <v>0</v>
      </c>
      <c r="G13" s="15">
        <v>74947</v>
      </c>
      <c r="H13" s="13">
        <v>132603</v>
      </c>
      <c r="I13" s="14">
        <v>7578</v>
      </c>
      <c r="J13" s="14">
        <v>192</v>
      </c>
      <c r="K13" s="14">
        <v>102</v>
      </c>
      <c r="L13" s="15">
        <v>140475</v>
      </c>
      <c r="M13" s="16">
        <f t="shared" si="0"/>
        <v>215422</v>
      </c>
    </row>
    <row r="14" spans="1:13" x14ac:dyDescent="0.25">
      <c r="A14" s="12">
        <v>4</v>
      </c>
      <c r="B14" s="12" t="s">
        <v>17</v>
      </c>
      <c r="C14" s="13">
        <v>157168</v>
      </c>
      <c r="D14" s="14">
        <v>16445</v>
      </c>
      <c r="E14" s="14">
        <v>3686</v>
      </c>
      <c r="F14" s="14">
        <v>212</v>
      </c>
      <c r="G14" s="15">
        <v>177511</v>
      </c>
      <c r="H14" s="13">
        <v>343422</v>
      </c>
      <c r="I14" s="14">
        <v>5209</v>
      </c>
      <c r="J14" s="14">
        <v>224</v>
      </c>
      <c r="K14" s="14">
        <v>18</v>
      </c>
      <c r="L14" s="15">
        <v>348873</v>
      </c>
      <c r="M14" s="16">
        <f t="shared" si="0"/>
        <v>526384</v>
      </c>
    </row>
    <row r="15" spans="1:13" x14ac:dyDescent="0.25">
      <c r="A15" s="12">
        <v>5</v>
      </c>
      <c r="B15" s="12" t="s">
        <v>18</v>
      </c>
      <c r="C15" s="13">
        <v>58083</v>
      </c>
      <c r="D15" s="14">
        <v>41182</v>
      </c>
      <c r="E15" s="14">
        <v>10719</v>
      </c>
      <c r="F15" s="14">
        <v>77</v>
      </c>
      <c r="G15" s="15">
        <v>110061</v>
      </c>
      <c r="H15" s="13">
        <v>146278</v>
      </c>
      <c r="I15" s="14">
        <v>17757</v>
      </c>
      <c r="J15" s="14">
        <v>272</v>
      </c>
      <c r="K15" s="14">
        <v>34</v>
      </c>
      <c r="L15" s="15">
        <v>164341</v>
      </c>
      <c r="M15" s="16">
        <f t="shared" si="0"/>
        <v>274402</v>
      </c>
    </row>
    <row r="16" spans="1:13" x14ac:dyDescent="0.25">
      <c r="A16" s="12">
        <v>6</v>
      </c>
      <c r="B16" s="12" t="s">
        <v>19</v>
      </c>
      <c r="C16" s="13">
        <v>196059</v>
      </c>
      <c r="D16" s="14">
        <v>64755</v>
      </c>
      <c r="E16" s="14">
        <v>11489</v>
      </c>
      <c r="F16" s="14">
        <v>6</v>
      </c>
      <c r="G16" s="15">
        <v>272309</v>
      </c>
      <c r="H16" s="13">
        <v>417762</v>
      </c>
      <c r="I16" s="14">
        <v>32028</v>
      </c>
      <c r="J16" s="14">
        <v>1280</v>
      </c>
      <c r="K16" s="14">
        <v>45</v>
      </c>
      <c r="L16" s="15">
        <v>451115</v>
      </c>
      <c r="M16" s="16">
        <f t="shared" si="0"/>
        <v>723424</v>
      </c>
    </row>
    <row r="17" spans="1:13" x14ac:dyDescent="0.25">
      <c r="A17" s="12">
        <v>7</v>
      </c>
      <c r="B17" s="12" t="s">
        <v>20</v>
      </c>
      <c r="C17" s="13">
        <v>259645</v>
      </c>
      <c r="D17" s="14">
        <v>83531</v>
      </c>
      <c r="E17" s="14">
        <v>22561</v>
      </c>
      <c r="F17" s="14">
        <v>22</v>
      </c>
      <c r="G17" s="15">
        <v>365759</v>
      </c>
      <c r="H17" s="13">
        <v>565566</v>
      </c>
      <c r="I17" s="14">
        <v>42382</v>
      </c>
      <c r="J17" s="14">
        <v>3098</v>
      </c>
      <c r="K17" s="14">
        <v>195</v>
      </c>
      <c r="L17" s="15">
        <v>611241</v>
      </c>
      <c r="M17" s="16">
        <f t="shared" si="0"/>
        <v>977000</v>
      </c>
    </row>
    <row r="18" spans="1:13" x14ac:dyDescent="0.25">
      <c r="A18" s="12">
        <v>8</v>
      </c>
      <c r="B18" s="12" t="s">
        <v>21</v>
      </c>
      <c r="C18" s="13">
        <v>381688</v>
      </c>
      <c r="D18" s="14">
        <v>81534</v>
      </c>
      <c r="E18" s="14">
        <v>19953</v>
      </c>
      <c r="F18" s="14">
        <v>71</v>
      </c>
      <c r="G18" s="15">
        <v>483246</v>
      </c>
      <c r="H18" s="13">
        <v>664864</v>
      </c>
      <c r="I18" s="14">
        <v>40550</v>
      </c>
      <c r="J18" s="14">
        <v>1498</v>
      </c>
      <c r="K18" s="14">
        <v>288</v>
      </c>
      <c r="L18" s="15">
        <v>707200</v>
      </c>
      <c r="M18" s="16">
        <f t="shared" si="0"/>
        <v>1190446</v>
      </c>
    </row>
    <row r="19" spans="1:13" x14ac:dyDescent="0.25">
      <c r="A19" s="12">
        <v>9</v>
      </c>
      <c r="B19" s="12" t="s">
        <v>22</v>
      </c>
      <c r="C19" s="13">
        <v>239297</v>
      </c>
      <c r="D19" s="14">
        <v>65691</v>
      </c>
      <c r="E19" s="14">
        <v>17045</v>
      </c>
      <c r="F19" s="14">
        <v>404</v>
      </c>
      <c r="G19" s="15">
        <v>322437</v>
      </c>
      <c r="H19" s="13">
        <v>386985</v>
      </c>
      <c r="I19" s="14">
        <v>23814</v>
      </c>
      <c r="J19" s="14">
        <v>1300</v>
      </c>
      <c r="K19" s="14">
        <v>273</v>
      </c>
      <c r="L19" s="15">
        <v>412372</v>
      </c>
      <c r="M19" s="16">
        <f t="shared" si="0"/>
        <v>734809</v>
      </c>
    </row>
    <row r="20" spans="1:13" x14ac:dyDescent="0.25">
      <c r="A20" s="12">
        <v>10</v>
      </c>
      <c r="B20" s="12" t="s">
        <v>23</v>
      </c>
      <c r="C20" s="13">
        <v>351087</v>
      </c>
      <c r="D20" s="14">
        <v>87006</v>
      </c>
      <c r="E20" s="14">
        <v>17683</v>
      </c>
      <c r="F20" s="14">
        <v>264</v>
      </c>
      <c r="G20" s="15">
        <v>456040</v>
      </c>
      <c r="H20" s="13">
        <v>509445</v>
      </c>
      <c r="I20" s="14">
        <v>39162</v>
      </c>
      <c r="J20" s="14">
        <v>2473</v>
      </c>
      <c r="K20" s="14">
        <v>1016</v>
      </c>
      <c r="L20" s="15">
        <v>552096</v>
      </c>
      <c r="M20" s="16">
        <f t="shared" si="0"/>
        <v>1008136</v>
      </c>
    </row>
    <row r="21" spans="1:13" x14ac:dyDescent="0.25">
      <c r="A21" s="12">
        <v>11</v>
      </c>
      <c r="B21" s="12" t="s">
        <v>24</v>
      </c>
      <c r="C21" s="13">
        <v>438008</v>
      </c>
      <c r="D21" s="14">
        <v>123093</v>
      </c>
      <c r="E21" s="14">
        <v>24124</v>
      </c>
      <c r="F21" s="14">
        <v>293</v>
      </c>
      <c r="G21" s="15">
        <v>585518</v>
      </c>
      <c r="H21" s="13">
        <v>584241</v>
      </c>
      <c r="I21" s="14">
        <v>43470</v>
      </c>
      <c r="J21" s="14">
        <v>3767</v>
      </c>
      <c r="K21" s="14">
        <v>839</v>
      </c>
      <c r="L21" s="15">
        <v>632317</v>
      </c>
      <c r="M21" s="16">
        <f t="shared" si="0"/>
        <v>1217835</v>
      </c>
    </row>
    <row r="22" spans="1:13" x14ac:dyDescent="0.25">
      <c r="A22" s="12">
        <v>12</v>
      </c>
      <c r="B22" s="12" t="s">
        <v>25</v>
      </c>
      <c r="C22" s="13">
        <v>546034</v>
      </c>
      <c r="D22" s="14">
        <v>158760</v>
      </c>
      <c r="E22" s="14">
        <v>20829</v>
      </c>
      <c r="F22" s="14">
        <v>53</v>
      </c>
      <c r="G22" s="15">
        <v>725676</v>
      </c>
      <c r="H22" s="13">
        <v>585823</v>
      </c>
      <c r="I22" s="14">
        <v>49148</v>
      </c>
      <c r="J22" s="14">
        <v>1486</v>
      </c>
      <c r="K22" s="14">
        <v>708</v>
      </c>
      <c r="L22" s="15">
        <v>637165</v>
      </c>
      <c r="M22" s="16">
        <f t="shared" si="0"/>
        <v>1362841</v>
      </c>
    </row>
    <row r="23" spans="1:13" x14ac:dyDescent="0.25">
      <c r="A23" s="12">
        <v>13</v>
      </c>
      <c r="B23" s="12" t="s">
        <v>26</v>
      </c>
      <c r="C23" s="13">
        <v>477332</v>
      </c>
      <c r="D23" s="14">
        <v>149277</v>
      </c>
      <c r="E23" s="14">
        <v>24309</v>
      </c>
      <c r="F23" s="14">
        <v>187</v>
      </c>
      <c r="G23" s="15">
        <v>651105</v>
      </c>
      <c r="H23" s="13">
        <v>421855</v>
      </c>
      <c r="I23" s="14">
        <v>38169</v>
      </c>
      <c r="J23" s="14">
        <v>1465</v>
      </c>
      <c r="K23" s="14">
        <v>319</v>
      </c>
      <c r="L23" s="15">
        <v>461808</v>
      </c>
      <c r="M23" s="16">
        <f t="shared" si="0"/>
        <v>1112913</v>
      </c>
    </row>
    <row r="24" spans="1:13" x14ac:dyDescent="0.25">
      <c r="A24" s="12">
        <v>14</v>
      </c>
      <c r="B24" s="12" t="s">
        <v>27</v>
      </c>
      <c r="C24" s="13">
        <v>383635</v>
      </c>
      <c r="D24" s="14">
        <v>128284</v>
      </c>
      <c r="E24" s="14">
        <v>15686</v>
      </c>
      <c r="F24" s="14">
        <v>141</v>
      </c>
      <c r="G24" s="15">
        <v>527746</v>
      </c>
      <c r="H24" s="13">
        <v>278929</v>
      </c>
      <c r="I24" s="14">
        <v>22194</v>
      </c>
      <c r="J24" s="14">
        <v>1613</v>
      </c>
      <c r="K24" s="14">
        <v>961</v>
      </c>
      <c r="L24" s="15">
        <v>303697</v>
      </c>
      <c r="M24" s="16">
        <f t="shared" si="0"/>
        <v>831443</v>
      </c>
    </row>
    <row r="25" spans="1:13" x14ac:dyDescent="0.25">
      <c r="A25" s="12">
        <v>15</v>
      </c>
      <c r="B25" s="12" t="s">
        <v>28</v>
      </c>
      <c r="C25" s="13">
        <v>483557</v>
      </c>
      <c r="D25" s="14">
        <v>158978</v>
      </c>
      <c r="E25" s="14">
        <v>30720</v>
      </c>
      <c r="F25" s="14">
        <v>45</v>
      </c>
      <c r="G25" s="15">
        <v>673300</v>
      </c>
      <c r="H25" s="13">
        <v>251591</v>
      </c>
      <c r="I25" s="14">
        <v>22771</v>
      </c>
      <c r="J25" s="14">
        <v>987</v>
      </c>
      <c r="K25" s="14">
        <v>236</v>
      </c>
      <c r="L25" s="15">
        <v>275585</v>
      </c>
      <c r="M25" s="16">
        <f t="shared" si="0"/>
        <v>948885</v>
      </c>
    </row>
    <row r="26" spans="1:13" x14ac:dyDescent="0.25">
      <c r="A26" s="12">
        <v>16</v>
      </c>
      <c r="B26" s="12" t="s">
        <v>29</v>
      </c>
      <c r="C26" s="13">
        <v>378860</v>
      </c>
      <c r="D26" s="14">
        <v>162023</v>
      </c>
      <c r="E26" s="14">
        <v>33760</v>
      </c>
      <c r="F26" s="14">
        <v>268</v>
      </c>
      <c r="G26" s="15">
        <v>574911</v>
      </c>
      <c r="H26" s="13">
        <v>185740</v>
      </c>
      <c r="I26" s="14">
        <v>26081</v>
      </c>
      <c r="J26" s="14">
        <v>2056</v>
      </c>
      <c r="K26" s="14">
        <v>571</v>
      </c>
      <c r="L26" s="15">
        <v>214448</v>
      </c>
      <c r="M26" s="16">
        <f t="shared" si="0"/>
        <v>789359</v>
      </c>
    </row>
    <row r="27" spans="1:13" x14ac:dyDescent="0.25">
      <c r="A27" s="12">
        <v>17</v>
      </c>
      <c r="B27" s="12" t="s">
        <v>30</v>
      </c>
      <c r="C27" s="13">
        <v>373277</v>
      </c>
      <c r="D27" s="14">
        <v>116008</v>
      </c>
      <c r="E27" s="14">
        <v>25729</v>
      </c>
      <c r="F27" s="14">
        <v>364</v>
      </c>
      <c r="G27" s="15">
        <v>515378</v>
      </c>
      <c r="H27" s="13">
        <v>188606</v>
      </c>
      <c r="I27" s="14">
        <v>21629</v>
      </c>
      <c r="J27" s="14">
        <v>2592</v>
      </c>
      <c r="K27" s="14">
        <v>822</v>
      </c>
      <c r="L27" s="15">
        <v>213649</v>
      </c>
      <c r="M27" s="16">
        <f t="shared" si="0"/>
        <v>729027</v>
      </c>
    </row>
    <row r="28" spans="1:13" x14ac:dyDescent="0.25">
      <c r="A28" s="12">
        <v>18</v>
      </c>
      <c r="B28" s="12" t="s">
        <v>31</v>
      </c>
      <c r="C28" s="13">
        <v>133391</v>
      </c>
      <c r="D28" s="14">
        <v>59872</v>
      </c>
      <c r="E28" s="14">
        <v>16484</v>
      </c>
      <c r="F28" s="14">
        <v>202</v>
      </c>
      <c r="G28" s="15">
        <v>209949</v>
      </c>
      <c r="H28" s="13">
        <v>70151</v>
      </c>
      <c r="I28" s="14">
        <v>10325</v>
      </c>
      <c r="J28" s="14">
        <v>1747</v>
      </c>
      <c r="K28" s="14">
        <v>1311</v>
      </c>
      <c r="L28" s="15">
        <v>83534</v>
      </c>
      <c r="M28" s="16">
        <f t="shared" si="0"/>
        <v>293483</v>
      </c>
    </row>
    <row r="29" spans="1:13" x14ac:dyDescent="0.25">
      <c r="A29" s="12">
        <v>19</v>
      </c>
      <c r="B29" s="12" t="s">
        <v>32</v>
      </c>
      <c r="C29" s="13">
        <v>76161</v>
      </c>
      <c r="D29" s="14">
        <v>30079</v>
      </c>
      <c r="E29" s="14">
        <v>8796</v>
      </c>
      <c r="F29" s="14">
        <v>206</v>
      </c>
      <c r="G29" s="15">
        <v>115242</v>
      </c>
      <c r="H29" s="13">
        <v>41067</v>
      </c>
      <c r="I29" s="14">
        <v>7929</v>
      </c>
      <c r="J29" s="14">
        <v>622</v>
      </c>
      <c r="K29" s="14">
        <v>1019</v>
      </c>
      <c r="L29" s="15">
        <v>50637</v>
      </c>
      <c r="M29" s="16">
        <f t="shared" si="0"/>
        <v>165879</v>
      </c>
    </row>
    <row r="30" spans="1:13" x14ac:dyDescent="0.25">
      <c r="A30" s="12">
        <v>20</v>
      </c>
      <c r="B30" s="12" t="s">
        <v>33</v>
      </c>
      <c r="C30" s="13">
        <v>54466</v>
      </c>
      <c r="D30" s="14">
        <v>18619</v>
      </c>
      <c r="E30" s="14">
        <v>5059</v>
      </c>
      <c r="F30" s="14">
        <v>718</v>
      </c>
      <c r="G30" s="15">
        <v>78862</v>
      </c>
      <c r="H30" s="13">
        <v>35866</v>
      </c>
      <c r="I30" s="14">
        <v>2634</v>
      </c>
      <c r="J30" s="14">
        <v>567</v>
      </c>
      <c r="K30" s="14">
        <v>99</v>
      </c>
      <c r="L30" s="15">
        <v>39166</v>
      </c>
      <c r="M30" s="16">
        <f t="shared" si="0"/>
        <v>118028</v>
      </c>
    </row>
    <row r="31" spans="1:13" x14ac:dyDescent="0.25">
      <c r="A31" s="12">
        <v>21</v>
      </c>
      <c r="B31" s="12" t="s">
        <v>34</v>
      </c>
      <c r="C31" s="13">
        <v>28108</v>
      </c>
      <c r="D31" s="14">
        <v>11214</v>
      </c>
      <c r="E31" s="14">
        <v>2021</v>
      </c>
      <c r="F31" s="14">
        <v>587</v>
      </c>
      <c r="G31" s="15">
        <v>41930</v>
      </c>
      <c r="H31" s="13">
        <v>30623</v>
      </c>
      <c r="I31" s="14">
        <v>1823</v>
      </c>
      <c r="J31" s="14">
        <v>371</v>
      </c>
      <c r="K31" s="14">
        <v>29</v>
      </c>
      <c r="L31" s="15">
        <v>32846</v>
      </c>
      <c r="M31" s="16">
        <f t="shared" si="0"/>
        <v>74776</v>
      </c>
    </row>
    <row r="32" spans="1:13" x14ac:dyDescent="0.25">
      <c r="A32" s="12">
        <v>22</v>
      </c>
      <c r="B32" s="12" t="s">
        <v>35</v>
      </c>
      <c r="C32" s="13">
        <v>58793</v>
      </c>
      <c r="D32" s="14">
        <v>6884</v>
      </c>
      <c r="E32" s="14">
        <v>1036</v>
      </c>
      <c r="F32" s="14">
        <v>188</v>
      </c>
      <c r="G32" s="15">
        <v>66901</v>
      </c>
      <c r="H32" s="13">
        <v>77811</v>
      </c>
      <c r="I32" s="14">
        <v>1370</v>
      </c>
      <c r="J32" s="14">
        <v>316</v>
      </c>
      <c r="K32" s="14">
        <v>33</v>
      </c>
      <c r="L32" s="15">
        <v>79530</v>
      </c>
      <c r="M32" s="16">
        <f t="shared" si="0"/>
        <v>146431</v>
      </c>
    </row>
    <row r="33" spans="1:13" x14ac:dyDescent="0.25">
      <c r="A33" s="12">
        <v>23</v>
      </c>
      <c r="B33" s="12" t="s">
        <v>36</v>
      </c>
      <c r="C33" s="13">
        <v>25932</v>
      </c>
      <c r="D33" s="14">
        <v>5891</v>
      </c>
      <c r="E33" s="14">
        <v>404</v>
      </c>
      <c r="F33" s="14">
        <v>88</v>
      </c>
      <c r="G33" s="15">
        <v>32315</v>
      </c>
      <c r="H33" s="13">
        <v>29305</v>
      </c>
      <c r="I33" s="14">
        <v>787</v>
      </c>
      <c r="J33" s="14">
        <v>390</v>
      </c>
      <c r="K33" s="14">
        <v>128</v>
      </c>
      <c r="L33" s="15">
        <v>30610</v>
      </c>
      <c r="M33" s="16">
        <f t="shared" si="0"/>
        <v>62925</v>
      </c>
    </row>
    <row r="34" spans="1:13" x14ac:dyDescent="0.25">
      <c r="A34" s="12">
        <v>24</v>
      </c>
      <c r="B34" s="12" t="s">
        <v>37</v>
      </c>
      <c r="C34" s="13">
        <v>24560</v>
      </c>
      <c r="D34" s="14">
        <v>5626</v>
      </c>
      <c r="E34" s="14">
        <v>175</v>
      </c>
      <c r="F34" s="14">
        <v>0</v>
      </c>
      <c r="G34" s="15">
        <v>30361</v>
      </c>
      <c r="H34" s="13">
        <v>29635</v>
      </c>
      <c r="I34" s="14">
        <v>594</v>
      </c>
      <c r="J34" s="14">
        <v>64</v>
      </c>
      <c r="K34" s="14">
        <v>60</v>
      </c>
      <c r="L34" s="15">
        <v>30353</v>
      </c>
      <c r="M34" s="16">
        <f t="shared" si="0"/>
        <v>60714</v>
      </c>
    </row>
    <row r="35" spans="1:13" x14ac:dyDescent="0.25">
      <c r="A35" s="12">
        <v>25</v>
      </c>
      <c r="B35" s="12" t="s">
        <v>38</v>
      </c>
      <c r="C35" s="13">
        <v>22204</v>
      </c>
      <c r="D35" s="14">
        <v>2243</v>
      </c>
      <c r="E35" s="14">
        <v>162</v>
      </c>
      <c r="F35" s="14">
        <v>0</v>
      </c>
      <c r="G35" s="15">
        <v>24609</v>
      </c>
      <c r="H35" s="13">
        <v>26415</v>
      </c>
      <c r="I35" s="14">
        <v>526</v>
      </c>
      <c r="J35" s="14">
        <v>14</v>
      </c>
      <c r="K35" s="14">
        <v>43</v>
      </c>
      <c r="L35" s="15">
        <v>26998</v>
      </c>
      <c r="M35" s="16">
        <f t="shared" si="0"/>
        <v>51607</v>
      </c>
    </row>
    <row r="36" spans="1:13" x14ac:dyDescent="0.25">
      <c r="A36" s="12">
        <v>26</v>
      </c>
      <c r="B36" s="12" t="s">
        <v>39</v>
      </c>
      <c r="C36" s="13">
        <v>22958</v>
      </c>
      <c r="D36" s="14">
        <v>2430</v>
      </c>
      <c r="E36" s="14">
        <v>312</v>
      </c>
      <c r="F36" s="14">
        <v>88</v>
      </c>
      <c r="G36" s="15">
        <v>25788</v>
      </c>
      <c r="H36" s="13">
        <v>45689</v>
      </c>
      <c r="I36" s="14">
        <v>823</v>
      </c>
      <c r="J36" s="14">
        <v>129</v>
      </c>
      <c r="K36" s="14">
        <v>1010</v>
      </c>
      <c r="L36" s="15">
        <v>47651</v>
      </c>
      <c r="M36" s="16">
        <f t="shared" si="0"/>
        <v>73439</v>
      </c>
    </row>
    <row r="37" spans="1:13" x14ac:dyDescent="0.25">
      <c r="A37" s="12">
        <v>27</v>
      </c>
      <c r="B37" s="12" t="s">
        <v>40</v>
      </c>
      <c r="C37" s="13">
        <v>21349</v>
      </c>
      <c r="D37" s="14">
        <v>3147</v>
      </c>
      <c r="E37" s="14">
        <v>519</v>
      </c>
      <c r="F37" s="14">
        <v>0</v>
      </c>
      <c r="G37" s="15">
        <v>25015</v>
      </c>
      <c r="H37" s="13">
        <v>17219</v>
      </c>
      <c r="I37" s="14">
        <v>53</v>
      </c>
      <c r="J37" s="14">
        <v>38</v>
      </c>
      <c r="K37" s="14">
        <v>58</v>
      </c>
      <c r="L37" s="15">
        <v>17368</v>
      </c>
      <c r="M37" s="16">
        <f t="shared" si="0"/>
        <v>42383</v>
      </c>
    </row>
    <row r="38" spans="1:13" x14ac:dyDescent="0.25">
      <c r="A38" s="12">
        <v>28</v>
      </c>
      <c r="B38" s="12" t="s">
        <v>41</v>
      </c>
      <c r="C38" s="13">
        <v>18733</v>
      </c>
      <c r="D38" s="14">
        <v>1531</v>
      </c>
      <c r="E38" s="14">
        <v>71</v>
      </c>
      <c r="F38" s="14">
        <v>0</v>
      </c>
      <c r="G38" s="15">
        <v>20335</v>
      </c>
      <c r="H38" s="13">
        <v>13133</v>
      </c>
      <c r="I38" s="14">
        <v>226</v>
      </c>
      <c r="J38" s="14">
        <v>5</v>
      </c>
      <c r="K38" s="14">
        <v>118</v>
      </c>
      <c r="L38" s="15">
        <v>13482</v>
      </c>
      <c r="M38" s="16">
        <f t="shared" si="0"/>
        <v>33817</v>
      </c>
    </row>
    <row r="39" spans="1:13" x14ac:dyDescent="0.25">
      <c r="A39" s="12">
        <v>29</v>
      </c>
      <c r="B39" s="12" t="s">
        <v>42</v>
      </c>
      <c r="C39" s="13">
        <v>22255</v>
      </c>
      <c r="D39" s="14">
        <v>924</v>
      </c>
      <c r="E39" s="14">
        <v>219</v>
      </c>
      <c r="F39" s="14">
        <v>0</v>
      </c>
      <c r="G39" s="15">
        <v>23398</v>
      </c>
      <c r="H39" s="13">
        <v>14968</v>
      </c>
      <c r="I39" s="14">
        <v>323</v>
      </c>
      <c r="J39" s="14">
        <v>25</v>
      </c>
      <c r="K39" s="14">
        <v>15</v>
      </c>
      <c r="L39" s="15">
        <v>15331</v>
      </c>
      <c r="M39" s="16">
        <f t="shared" si="0"/>
        <v>38729</v>
      </c>
    </row>
    <row r="40" spans="1:13" x14ac:dyDescent="0.25">
      <c r="A40" s="12">
        <v>30</v>
      </c>
      <c r="B40" s="12" t="s">
        <v>43</v>
      </c>
      <c r="C40" s="13">
        <v>30963</v>
      </c>
      <c r="D40" s="14">
        <v>1822</v>
      </c>
      <c r="E40" s="14">
        <v>483</v>
      </c>
      <c r="F40" s="14">
        <v>0</v>
      </c>
      <c r="G40" s="15">
        <v>33268</v>
      </c>
      <c r="H40" s="13">
        <v>31682</v>
      </c>
      <c r="I40" s="14">
        <v>271</v>
      </c>
      <c r="J40" s="14">
        <v>9</v>
      </c>
      <c r="K40" s="14">
        <v>46</v>
      </c>
      <c r="L40" s="15">
        <v>32008</v>
      </c>
      <c r="M40" s="16">
        <f t="shared" si="0"/>
        <v>65276</v>
      </c>
    </row>
    <row r="41" spans="1:13" x14ac:dyDescent="0.25">
      <c r="A41" s="12">
        <v>31</v>
      </c>
      <c r="B41" s="12" t="s">
        <v>44</v>
      </c>
      <c r="C41" s="13">
        <v>7574</v>
      </c>
      <c r="D41" s="14">
        <v>1184</v>
      </c>
      <c r="E41" s="14">
        <v>350</v>
      </c>
      <c r="F41" s="14">
        <v>0</v>
      </c>
      <c r="G41" s="15">
        <v>9108</v>
      </c>
      <c r="H41" s="13">
        <v>6192</v>
      </c>
      <c r="I41" s="14">
        <v>30</v>
      </c>
      <c r="J41" s="14">
        <v>0</v>
      </c>
      <c r="K41" s="14">
        <v>52</v>
      </c>
      <c r="L41" s="15">
        <v>6274</v>
      </c>
      <c r="M41" s="16">
        <f t="shared" si="0"/>
        <v>15382</v>
      </c>
    </row>
    <row r="42" spans="1:13" x14ac:dyDescent="0.25">
      <c r="A42" s="12">
        <v>32</v>
      </c>
      <c r="B42" s="12" t="s">
        <v>45</v>
      </c>
      <c r="C42" s="13">
        <v>13076</v>
      </c>
      <c r="D42" s="14">
        <v>1315</v>
      </c>
      <c r="E42" s="14">
        <v>143</v>
      </c>
      <c r="F42" s="14">
        <v>0</v>
      </c>
      <c r="G42" s="15">
        <v>14534</v>
      </c>
      <c r="H42" s="13">
        <v>7831</v>
      </c>
      <c r="I42" s="14">
        <v>189</v>
      </c>
      <c r="J42" s="14">
        <v>0</v>
      </c>
      <c r="K42" s="14">
        <v>73</v>
      </c>
      <c r="L42" s="15">
        <v>8093</v>
      </c>
      <c r="M42" s="16">
        <f t="shared" si="0"/>
        <v>22627</v>
      </c>
    </row>
    <row r="43" spans="1:13" x14ac:dyDescent="0.25">
      <c r="A43" s="12">
        <v>33</v>
      </c>
      <c r="B43" s="12" t="s">
        <v>46</v>
      </c>
      <c r="C43" s="13">
        <v>8184</v>
      </c>
      <c r="D43" s="14">
        <v>268</v>
      </c>
      <c r="E43" s="14">
        <v>0</v>
      </c>
      <c r="F43" s="14">
        <v>0</v>
      </c>
      <c r="G43" s="15">
        <v>8452</v>
      </c>
      <c r="H43" s="13">
        <v>7176</v>
      </c>
      <c r="I43" s="14">
        <v>0</v>
      </c>
      <c r="J43" s="14">
        <v>0</v>
      </c>
      <c r="K43" s="14">
        <v>50</v>
      </c>
      <c r="L43" s="15">
        <v>7226</v>
      </c>
      <c r="M43" s="16">
        <f t="shared" ref="M43:M62" si="1">G43 + L43</f>
        <v>15678</v>
      </c>
    </row>
    <row r="44" spans="1:13" x14ac:dyDescent="0.25">
      <c r="A44" s="12">
        <v>34</v>
      </c>
      <c r="B44" s="12" t="s">
        <v>47</v>
      </c>
      <c r="C44" s="13">
        <v>7433</v>
      </c>
      <c r="D44" s="14">
        <v>381</v>
      </c>
      <c r="E44" s="14">
        <v>2</v>
      </c>
      <c r="F44" s="14">
        <v>0</v>
      </c>
      <c r="G44" s="15">
        <v>7816</v>
      </c>
      <c r="H44" s="13">
        <v>5269</v>
      </c>
      <c r="I44" s="14">
        <v>2</v>
      </c>
      <c r="J44" s="14">
        <v>0</v>
      </c>
      <c r="K44" s="14">
        <v>20</v>
      </c>
      <c r="L44" s="15">
        <v>5291</v>
      </c>
      <c r="M44" s="16">
        <f t="shared" si="1"/>
        <v>13107</v>
      </c>
    </row>
    <row r="45" spans="1:13" x14ac:dyDescent="0.25">
      <c r="A45" s="12">
        <v>35</v>
      </c>
      <c r="B45" s="12" t="s">
        <v>48</v>
      </c>
      <c r="C45" s="13">
        <v>12929</v>
      </c>
      <c r="D45" s="14">
        <v>1054</v>
      </c>
      <c r="E45" s="14">
        <v>318</v>
      </c>
      <c r="F45" s="14">
        <v>0</v>
      </c>
      <c r="G45" s="15">
        <v>14301</v>
      </c>
      <c r="H45" s="13">
        <v>13089</v>
      </c>
      <c r="I45" s="14">
        <v>104</v>
      </c>
      <c r="J45" s="14">
        <v>0</v>
      </c>
      <c r="K45" s="14">
        <v>0</v>
      </c>
      <c r="L45" s="15">
        <v>13193</v>
      </c>
      <c r="M45" s="16">
        <f t="shared" si="1"/>
        <v>27494</v>
      </c>
    </row>
    <row r="46" spans="1:13" x14ac:dyDescent="0.25">
      <c r="A46" s="12">
        <v>36</v>
      </c>
      <c r="B46" s="12" t="s">
        <v>49</v>
      </c>
      <c r="C46" s="13">
        <v>4827</v>
      </c>
      <c r="D46" s="14">
        <v>241</v>
      </c>
      <c r="E46" s="14">
        <v>0</v>
      </c>
      <c r="F46" s="14">
        <v>0</v>
      </c>
      <c r="G46" s="15">
        <v>5068</v>
      </c>
      <c r="H46" s="13">
        <v>2800</v>
      </c>
      <c r="I46" s="14">
        <v>36</v>
      </c>
      <c r="J46" s="14">
        <v>163</v>
      </c>
      <c r="K46" s="14">
        <v>0</v>
      </c>
      <c r="L46" s="15">
        <v>2999</v>
      </c>
      <c r="M46" s="16">
        <f t="shared" si="1"/>
        <v>8067</v>
      </c>
    </row>
    <row r="47" spans="1:13" x14ac:dyDescent="0.25">
      <c r="A47" s="12">
        <v>37</v>
      </c>
      <c r="B47" s="12" t="s">
        <v>50</v>
      </c>
      <c r="C47" s="13">
        <v>11406</v>
      </c>
      <c r="D47" s="14">
        <v>544</v>
      </c>
      <c r="E47" s="14">
        <v>159</v>
      </c>
      <c r="F47" s="14">
        <v>0</v>
      </c>
      <c r="G47" s="15">
        <v>12109</v>
      </c>
      <c r="H47" s="13">
        <v>8225</v>
      </c>
      <c r="I47" s="14">
        <v>89</v>
      </c>
      <c r="J47" s="14">
        <v>20</v>
      </c>
      <c r="K47" s="14">
        <v>21</v>
      </c>
      <c r="L47" s="15">
        <v>8355</v>
      </c>
      <c r="M47" s="16">
        <f t="shared" si="1"/>
        <v>20464</v>
      </c>
    </row>
    <row r="48" spans="1:13" x14ac:dyDescent="0.25">
      <c r="A48" s="12">
        <v>38</v>
      </c>
      <c r="B48" s="12" t="s">
        <v>51</v>
      </c>
      <c r="C48" s="13">
        <v>11805</v>
      </c>
      <c r="D48" s="14">
        <v>836</v>
      </c>
      <c r="E48" s="14">
        <v>563</v>
      </c>
      <c r="F48" s="14">
        <v>11</v>
      </c>
      <c r="G48" s="15">
        <v>13215</v>
      </c>
      <c r="H48" s="13">
        <v>11676</v>
      </c>
      <c r="I48" s="14">
        <v>178</v>
      </c>
      <c r="J48" s="14">
        <v>47</v>
      </c>
      <c r="K48" s="14">
        <v>29</v>
      </c>
      <c r="L48" s="15">
        <v>11930</v>
      </c>
      <c r="M48" s="16">
        <f t="shared" si="1"/>
        <v>25145</v>
      </c>
    </row>
    <row r="49" spans="1:13" x14ac:dyDescent="0.25">
      <c r="A49" s="12">
        <v>39</v>
      </c>
      <c r="B49" s="12" t="s">
        <v>52</v>
      </c>
      <c r="C49" s="13">
        <v>26711</v>
      </c>
      <c r="D49" s="14">
        <v>1021</v>
      </c>
      <c r="E49" s="14">
        <v>209</v>
      </c>
      <c r="F49" s="14">
        <v>20</v>
      </c>
      <c r="G49" s="15">
        <v>27961</v>
      </c>
      <c r="H49" s="13">
        <v>37443</v>
      </c>
      <c r="I49" s="14">
        <v>57</v>
      </c>
      <c r="J49" s="14">
        <v>27</v>
      </c>
      <c r="K49" s="14">
        <v>53</v>
      </c>
      <c r="L49" s="15">
        <v>37580</v>
      </c>
      <c r="M49" s="16">
        <f t="shared" si="1"/>
        <v>65541</v>
      </c>
    </row>
    <row r="50" spans="1:13" x14ac:dyDescent="0.25">
      <c r="A50" s="12">
        <v>40</v>
      </c>
      <c r="B50" s="12" t="s">
        <v>53</v>
      </c>
      <c r="C50" s="13">
        <v>23716</v>
      </c>
      <c r="D50" s="14">
        <v>803</v>
      </c>
      <c r="E50" s="14">
        <v>74</v>
      </c>
      <c r="F50" s="14">
        <v>10</v>
      </c>
      <c r="G50" s="15">
        <v>24603</v>
      </c>
      <c r="H50" s="13">
        <v>21464</v>
      </c>
      <c r="I50" s="14">
        <v>208</v>
      </c>
      <c r="J50" s="14">
        <v>32</v>
      </c>
      <c r="K50" s="14">
        <v>0</v>
      </c>
      <c r="L50" s="15">
        <v>21704</v>
      </c>
      <c r="M50" s="16">
        <f t="shared" si="1"/>
        <v>46307</v>
      </c>
    </row>
    <row r="51" spans="1:13" x14ac:dyDescent="0.25">
      <c r="A51" s="12">
        <v>41</v>
      </c>
      <c r="B51" s="12" t="s">
        <v>54</v>
      </c>
      <c r="C51" s="13">
        <v>25377</v>
      </c>
      <c r="D51" s="14">
        <v>995</v>
      </c>
      <c r="E51" s="14">
        <v>94</v>
      </c>
      <c r="F51" s="14">
        <v>0</v>
      </c>
      <c r="G51" s="15">
        <v>26466</v>
      </c>
      <c r="H51" s="13">
        <v>21411</v>
      </c>
      <c r="I51" s="14">
        <v>214</v>
      </c>
      <c r="J51" s="14">
        <v>4</v>
      </c>
      <c r="K51" s="14">
        <v>32</v>
      </c>
      <c r="L51" s="15">
        <v>21661</v>
      </c>
      <c r="M51" s="16">
        <f t="shared" si="1"/>
        <v>48127</v>
      </c>
    </row>
    <row r="52" spans="1:13" x14ac:dyDescent="0.25">
      <c r="A52" s="12">
        <v>42</v>
      </c>
      <c r="B52" s="12" t="s">
        <v>55</v>
      </c>
      <c r="C52" s="13">
        <v>24056</v>
      </c>
      <c r="D52" s="14">
        <v>944</v>
      </c>
      <c r="E52" s="14">
        <v>660</v>
      </c>
      <c r="F52" s="14">
        <v>2</v>
      </c>
      <c r="G52" s="15">
        <v>25662</v>
      </c>
      <c r="H52" s="13">
        <v>13387</v>
      </c>
      <c r="I52" s="14">
        <v>0</v>
      </c>
      <c r="J52" s="14">
        <v>0</v>
      </c>
      <c r="K52" s="14">
        <v>15</v>
      </c>
      <c r="L52" s="15">
        <v>13402</v>
      </c>
      <c r="M52" s="16">
        <f t="shared" si="1"/>
        <v>39064</v>
      </c>
    </row>
    <row r="53" spans="1:13" x14ac:dyDescent="0.25">
      <c r="A53" s="12">
        <v>43</v>
      </c>
      <c r="B53" s="12" t="s">
        <v>56</v>
      </c>
      <c r="C53" s="13">
        <v>29582</v>
      </c>
      <c r="D53" s="14">
        <v>1123</v>
      </c>
      <c r="E53" s="14">
        <v>4</v>
      </c>
      <c r="F53" s="14">
        <v>0</v>
      </c>
      <c r="G53" s="15">
        <v>30709</v>
      </c>
      <c r="H53" s="13">
        <v>36443</v>
      </c>
      <c r="I53" s="14">
        <v>129</v>
      </c>
      <c r="J53" s="14">
        <v>35</v>
      </c>
      <c r="K53" s="14">
        <v>33</v>
      </c>
      <c r="L53" s="15">
        <v>36640</v>
      </c>
      <c r="M53" s="16">
        <f t="shared" si="1"/>
        <v>67349</v>
      </c>
    </row>
    <row r="54" spans="1:13" x14ac:dyDescent="0.25">
      <c r="A54" s="12">
        <v>44</v>
      </c>
      <c r="B54" s="12" t="s">
        <v>57</v>
      </c>
      <c r="C54" s="13">
        <v>18379</v>
      </c>
      <c r="D54" s="14">
        <v>1172</v>
      </c>
      <c r="E54" s="14">
        <v>0</v>
      </c>
      <c r="F54" s="14">
        <v>0</v>
      </c>
      <c r="G54" s="15">
        <v>19551</v>
      </c>
      <c r="H54" s="13">
        <v>18672</v>
      </c>
      <c r="I54" s="14">
        <v>10</v>
      </c>
      <c r="J54" s="14">
        <v>8</v>
      </c>
      <c r="K54" s="14">
        <v>0</v>
      </c>
      <c r="L54" s="15">
        <v>18690</v>
      </c>
      <c r="M54" s="16">
        <f t="shared" si="1"/>
        <v>38241</v>
      </c>
    </row>
    <row r="55" spans="1:13" x14ac:dyDescent="0.25">
      <c r="A55" s="12">
        <v>45</v>
      </c>
      <c r="B55" s="12" t="s">
        <v>58</v>
      </c>
      <c r="C55" s="13">
        <v>19203</v>
      </c>
      <c r="D55" s="14">
        <v>861</v>
      </c>
      <c r="E55" s="14">
        <v>0</v>
      </c>
      <c r="F55" s="14">
        <v>9</v>
      </c>
      <c r="G55" s="15">
        <v>20073</v>
      </c>
      <c r="H55" s="13">
        <v>21888</v>
      </c>
      <c r="I55" s="14">
        <v>593</v>
      </c>
      <c r="J55" s="14">
        <v>0</v>
      </c>
      <c r="K55" s="14">
        <v>0</v>
      </c>
      <c r="L55" s="15">
        <v>22481</v>
      </c>
      <c r="M55" s="16">
        <f t="shared" si="1"/>
        <v>42554</v>
      </c>
    </row>
    <row r="56" spans="1:13" x14ac:dyDescent="0.25">
      <c r="A56" s="12">
        <v>46</v>
      </c>
      <c r="B56" s="12" t="s">
        <v>59</v>
      </c>
      <c r="C56" s="13">
        <v>21393</v>
      </c>
      <c r="D56" s="14">
        <v>1035</v>
      </c>
      <c r="E56" s="14">
        <v>37</v>
      </c>
      <c r="F56" s="14">
        <v>17</v>
      </c>
      <c r="G56" s="15">
        <v>22482</v>
      </c>
      <c r="H56" s="13">
        <v>31448</v>
      </c>
      <c r="I56" s="14">
        <v>0</v>
      </c>
      <c r="J56" s="14">
        <v>308</v>
      </c>
      <c r="K56" s="14">
        <v>45</v>
      </c>
      <c r="L56" s="15">
        <v>31801</v>
      </c>
      <c r="M56" s="16">
        <f t="shared" si="1"/>
        <v>54283</v>
      </c>
    </row>
    <row r="57" spans="1:13" x14ac:dyDescent="0.25">
      <c r="A57" s="12">
        <v>47</v>
      </c>
      <c r="B57" s="12" t="s">
        <v>60</v>
      </c>
      <c r="C57" s="13">
        <v>14798</v>
      </c>
      <c r="D57" s="14">
        <v>768</v>
      </c>
      <c r="E57" s="14">
        <v>81</v>
      </c>
      <c r="F57" s="14">
        <v>78</v>
      </c>
      <c r="G57" s="15">
        <v>15725</v>
      </c>
      <c r="H57" s="13">
        <v>34074</v>
      </c>
      <c r="I57" s="14">
        <v>1091</v>
      </c>
      <c r="J57" s="14">
        <v>55</v>
      </c>
      <c r="K57" s="14">
        <v>0</v>
      </c>
      <c r="L57" s="15">
        <v>35220</v>
      </c>
      <c r="M57" s="16">
        <f t="shared" si="1"/>
        <v>50945</v>
      </c>
    </row>
    <row r="58" spans="1:13" x14ac:dyDescent="0.25">
      <c r="A58" s="12">
        <v>48</v>
      </c>
      <c r="B58" s="12" t="s">
        <v>61</v>
      </c>
      <c r="C58" s="13">
        <v>26763</v>
      </c>
      <c r="D58" s="14">
        <v>1347</v>
      </c>
      <c r="E58" s="14">
        <v>83</v>
      </c>
      <c r="F58" s="14">
        <v>0</v>
      </c>
      <c r="G58" s="15">
        <v>28193</v>
      </c>
      <c r="H58" s="13">
        <v>84373</v>
      </c>
      <c r="I58" s="14">
        <v>1114</v>
      </c>
      <c r="J58" s="14">
        <v>86</v>
      </c>
      <c r="K58" s="14">
        <v>84</v>
      </c>
      <c r="L58" s="15">
        <v>85657</v>
      </c>
      <c r="M58" s="16">
        <f t="shared" si="1"/>
        <v>113850</v>
      </c>
    </row>
    <row r="59" spans="1:13" x14ac:dyDescent="0.25">
      <c r="A59" s="12">
        <v>49</v>
      </c>
      <c r="B59" s="12" t="s">
        <v>62</v>
      </c>
      <c r="C59" s="13">
        <v>8363</v>
      </c>
      <c r="D59" s="14">
        <v>1023</v>
      </c>
      <c r="E59" s="14">
        <v>43</v>
      </c>
      <c r="F59" s="14">
        <v>0</v>
      </c>
      <c r="G59" s="15">
        <v>9429</v>
      </c>
      <c r="H59" s="13">
        <v>40524</v>
      </c>
      <c r="I59" s="14">
        <v>527</v>
      </c>
      <c r="J59" s="14">
        <v>0</v>
      </c>
      <c r="K59" s="14">
        <v>0</v>
      </c>
      <c r="L59" s="15">
        <v>41051</v>
      </c>
      <c r="M59" s="16">
        <f t="shared" si="1"/>
        <v>50480</v>
      </c>
    </row>
    <row r="60" spans="1:13" x14ac:dyDescent="0.25">
      <c r="A60" s="12">
        <v>50</v>
      </c>
      <c r="B60" s="12" t="s">
        <v>63</v>
      </c>
      <c r="C60" s="13">
        <v>12044</v>
      </c>
      <c r="D60" s="14">
        <v>1388</v>
      </c>
      <c r="E60" s="14">
        <v>65</v>
      </c>
      <c r="F60" s="14">
        <v>0</v>
      </c>
      <c r="G60" s="15">
        <v>13497</v>
      </c>
      <c r="H60" s="13">
        <v>49679</v>
      </c>
      <c r="I60" s="14">
        <v>1220</v>
      </c>
      <c r="J60" s="14">
        <v>0</v>
      </c>
      <c r="K60" s="14">
        <v>28</v>
      </c>
      <c r="L60" s="15">
        <v>50927</v>
      </c>
      <c r="M60" s="16">
        <f t="shared" si="1"/>
        <v>64424</v>
      </c>
    </row>
    <row r="61" spans="1:13" x14ac:dyDescent="0.25">
      <c r="A61" s="12">
        <v>51</v>
      </c>
      <c r="B61" s="12" t="s">
        <v>64</v>
      </c>
      <c r="C61" s="13">
        <v>25123</v>
      </c>
      <c r="D61" s="14">
        <v>1673</v>
      </c>
      <c r="E61" s="14">
        <v>185</v>
      </c>
      <c r="F61" s="14">
        <v>0</v>
      </c>
      <c r="G61" s="15">
        <v>26981</v>
      </c>
      <c r="H61" s="13">
        <v>86713</v>
      </c>
      <c r="I61" s="14">
        <v>2436</v>
      </c>
      <c r="J61" s="14">
        <v>0</v>
      </c>
      <c r="K61" s="14">
        <v>45</v>
      </c>
      <c r="L61" s="15">
        <v>89194</v>
      </c>
      <c r="M61" s="16">
        <f t="shared" si="1"/>
        <v>116175</v>
      </c>
    </row>
    <row r="62" spans="1:13" x14ac:dyDescent="0.25">
      <c r="A62" s="12">
        <v>52</v>
      </c>
      <c r="B62" s="12" t="s">
        <v>65</v>
      </c>
      <c r="C62" s="13">
        <v>42627</v>
      </c>
      <c r="D62" s="14">
        <v>2769</v>
      </c>
      <c r="E62" s="14">
        <v>195</v>
      </c>
      <c r="F62" s="14">
        <v>83</v>
      </c>
      <c r="G62" s="15">
        <v>45674</v>
      </c>
      <c r="H62" s="13">
        <v>140329</v>
      </c>
      <c r="I62" s="14">
        <v>3183</v>
      </c>
      <c r="J62" s="14">
        <v>30</v>
      </c>
      <c r="K62" s="14">
        <v>15</v>
      </c>
      <c r="L62" s="15">
        <v>143557</v>
      </c>
      <c r="M62" s="16">
        <f t="shared" si="1"/>
        <v>189231</v>
      </c>
    </row>
    <row r="63" spans="1:13" x14ac:dyDescent="0.25">
      <c r="C63" s="5">
        <f t="shared" ref="C63:M63" si="2">SUM(C11:C62)</f>
        <v>5754513</v>
      </c>
      <c r="D63" s="5">
        <f t="shared" si="2"/>
        <v>1642196</v>
      </c>
      <c r="E63" s="5">
        <f t="shared" si="2"/>
        <v>322189</v>
      </c>
      <c r="F63" s="5">
        <f t="shared" si="2"/>
        <v>4742</v>
      </c>
      <c r="G63" s="5">
        <f t="shared" si="2"/>
        <v>7723640</v>
      </c>
      <c r="H63" s="5">
        <f t="shared" si="2"/>
        <v>6947216</v>
      </c>
      <c r="I63" s="5">
        <f t="shared" si="2"/>
        <v>477574</v>
      </c>
      <c r="J63" s="5">
        <f t="shared" si="2"/>
        <v>29640</v>
      </c>
      <c r="K63" s="5">
        <f t="shared" si="2"/>
        <v>11258</v>
      </c>
      <c r="L63" s="5">
        <f t="shared" si="2"/>
        <v>7465688</v>
      </c>
      <c r="M63" s="5">
        <f t="shared" si="2"/>
        <v>15189328</v>
      </c>
    </row>
    <row r="64" spans="1:13" x14ac:dyDescent="0.25">
      <c r="C64" s="2"/>
      <c r="D64" s="2"/>
      <c r="E64" s="2"/>
      <c r="F64" s="2"/>
      <c r="G64" s="3"/>
      <c r="H64" s="2"/>
      <c r="I64" s="2"/>
      <c r="J64" s="2"/>
      <c r="K64" s="2"/>
      <c r="L64" s="3"/>
      <c r="M64" s="3"/>
    </row>
    <row r="65" spans="1:13" x14ac:dyDescent="0.25">
      <c r="A65" t="s">
        <v>66</v>
      </c>
      <c r="C65" s="2"/>
      <c r="D65" s="2"/>
      <c r="E65" s="2"/>
      <c r="F65" s="2"/>
      <c r="G65" s="3"/>
      <c r="H65" s="2"/>
      <c r="I65" s="2"/>
      <c r="J65" s="2"/>
      <c r="K65" s="2"/>
      <c r="L65" s="3"/>
      <c r="M65" s="3"/>
    </row>
    <row r="66" spans="1:13" x14ac:dyDescent="0.25">
      <c r="A66" t="s">
        <v>67</v>
      </c>
      <c r="C66" s="2"/>
      <c r="D66" s="2"/>
      <c r="E66" s="2"/>
      <c r="F66" s="2"/>
      <c r="G66" s="3"/>
      <c r="H66" s="2"/>
      <c r="I66" s="2"/>
      <c r="J66" s="2"/>
      <c r="K66" s="2"/>
      <c r="L66" s="3"/>
      <c r="M66" s="3"/>
    </row>
    <row r="67" spans="1:13" x14ac:dyDescent="0.25">
      <c r="C67" s="2"/>
      <c r="D67" s="2"/>
      <c r="E67" s="2"/>
      <c r="F67" s="2"/>
      <c r="G67" s="3"/>
      <c r="H67" s="2"/>
      <c r="I67" s="2"/>
      <c r="J67" s="2"/>
      <c r="K67" s="2"/>
      <c r="L67" s="3"/>
      <c r="M67" s="3"/>
    </row>
    <row r="68" spans="1:13" x14ac:dyDescent="0.25">
      <c r="C68" s="2"/>
      <c r="D68" s="2"/>
      <c r="E68" s="2"/>
      <c r="F68" s="2"/>
      <c r="G68" s="3"/>
      <c r="H68" s="2"/>
      <c r="I68" s="2"/>
      <c r="J68" s="2"/>
      <c r="K68" s="2"/>
      <c r="L68" s="3"/>
      <c r="M68" s="3"/>
    </row>
    <row r="69" spans="1:13" x14ac:dyDescent="0.25">
      <c r="C69" s="2"/>
      <c r="D69" s="2"/>
      <c r="E69" s="2"/>
      <c r="F69" s="2"/>
      <c r="G69" s="3"/>
      <c r="H69" s="2"/>
      <c r="I69" s="2"/>
      <c r="J69" s="2"/>
      <c r="K69" s="2"/>
      <c r="L69" s="3"/>
      <c r="M69" s="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Grade_Per_Week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Miyelani Mabunda</cp:lastModifiedBy>
  <dcterms:created xsi:type="dcterms:W3CDTF">2023-06-28T08:19:45Z</dcterms:created>
  <dcterms:modified xsi:type="dcterms:W3CDTF">2023-06-28T08:51:20Z</dcterms:modified>
  <cp:category/>
</cp:coreProperties>
</file>